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20520" windowHeight="3990" activeTab="0"/>
  </bookViews>
  <sheets>
    <sheet name="Arkusz1" sheetId="1" r:id="rId1"/>
  </sheets>
  <definedNames>
    <definedName name="_xlnm.Print_Area" localSheetId="0">'Arkusz1'!$A$1:$AW$159</definedName>
  </definedNames>
  <calcPr fullCalcOnLoad="1" fullPrecision="0"/>
</workbook>
</file>

<file path=xl/sharedStrings.xml><?xml version="1.0" encoding="utf-8"?>
<sst xmlns="http://schemas.openxmlformats.org/spreadsheetml/2006/main" count="508" uniqueCount="260">
  <si>
    <t>Kod przedmiotu</t>
  </si>
  <si>
    <t>Punkty ECTS</t>
  </si>
  <si>
    <t>Nazwa przedmiotu</t>
  </si>
  <si>
    <t>Forma oceny</t>
  </si>
  <si>
    <t>GODZINY ZAJĘĆ</t>
  </si>
  <si>
    <t>OGÓŁEM</t>
  </si>
  <si>
    <t>w tym:</t>
  </si>
  <si>
    <t>ECTS</t>
  </si>
  <si>
    <t>Forma zaliczenia:</t>
  </si>
  <si>
    <t>ZO - zaliczenie z oceną</t>
  </si>
  <si>
    <t>Z   - zaliczenie</t>
  </si>
  <si>
    <t>E   - egzamin</t>
  </si>
  <si>
    <t xml:space="preserve"> I ROK</t>
  </si>
  <si>
    <t>II ROK</t>
  </si>
  <si>
    <t>III ROK</t>
  </si>
  <si>
    <t>Semestr I</t>
  </si>
  <si>
    <t>Semestr II</t>
  </si>
  <si>
    <t>Semestr III</t>
  </si>
  <si>
    <t>Semestr IV</t>
  </si>
  <si>
    <t>Semestr V</t>
  </si>
  <si>
    <t>Semestr VI</t>
  </si>
  <si>
    <t>Lp</t>
  </si>
  <si>
    <t>Nazwa modułu</t>
  </si>
  <si>
    <t>PS.01.1.W</t>
  </si>
  <si>
    <t>PS.01.1.C</t>
  </si>
  <si>
    <t>PS.05.1.W</t>
  </si>
  <si>
    <t>PS.06.1.W</t>
  </si>
  <si>
    <t>Teoretyczne podstawy pracy socjalnej</t>
  </si>
  <si>
    <t xml:space="preserve">Wprowadzenie do filozofii </t>
  </si>
  <si>
    <t>Biomedyczne podstawy rozwoju człowieka</t>
  </si>
  <si>
    <t>Prawo rodzinne i opiekuńcze</t>
  </si>
  <si>
    <t>Podstawy ekonomii</t>
  </si>
  <si>
    <t>Socjologia</t>
  </si>
  <si>
    <t xml:space="preserve">Wprowadzenie do psychologii </t>
  </si>
  <si>
    <t>Mikrostruktury społeczne</t>
  </si>
  <si>
    <t>E</t>
  </si>
  <si>
    <t>ZO</t>
  </si>
  <si>
    <t>Z</t>
  </si>
  <si>
    <t>PS.11.2.W</t>
  </si>
  <si>
    <t>PS.11.2.C</t>
  </si>
  <si>
    <t>PS.13.2.W</t>
  </si>
  <si>
    <t>PS.13.2.C</t>
  </si>
  <si>
    <t>PS.15.2.W</t>
  </si>
  <si>
    <t>PS.15.2.C</t>
  </si>
  <si>
    <t>PS.16.2.W</t>
  </si>
  <si>
    <t xml:space="preserve">Metodyka pracy socjalnej </t>
  </si>
  <si>
    <t>Wolontariat</t>
  </si>
  <si>
    <t>Prawne aspekty zabezpieczenia społecznego</t>
  </si>
  <si>
    <t>Wybrane zagadnienia z pedagogiki specjalnej</t>
  </si>
  <si>
    <t>Poradnictwo socjalne</t>
  </si>
  <si>
    <t>Doradztwo i orientacja zawodowa</t>
  </si>
  <si>
    <t xml:space="preserve">Polityka społeczna </t>
  </si>
  <si>
    <t xml:space="preserve">Zdrowie publiczne i system opieki zdrowotnej </t>
  </si>
  <si>
    <t>Technologia informacyjna</t>
  </si>
  <si>
    <t xml:space="preserve">Aktywizacja społeczności lokalnej </t>
  </si>
  <si>
    <t xml:space="preserve">Seminarium dyplomowe </t>
  </si>
  <si>
    <t xml:space="preserve">Praca socjalna z grupą i środowiskiem </t>
  </si>
  <si>
    <t>Wykluczenie i wyrównywanie szans</t>
  </si>
  <si>
    <t>Podstawy wiedzy o organizacji i zarządzaniu</t>
  </si>
  <si>
    <t xml:space="preserve">Ochrona własności intelektualnej </t>
  </si>
  <si>
    <t xml:space="preserve">Projekt socjalny </t>
  </si>
  <si>
    <t xml:space="preserve">Praca socjalna z jednostką i rodziną </t>
  </si>
  <si>
    <t xml:space="preserve">Praca socjalna z niepełnosprawnym </t>
  </si>
  <si>
    <t>Pedagogika społeczna</t>
  </si>
  <si>
    <t xml:space="preserve">Diagnoza potrzeb społecznych </t>
  </si>
  <si>
    <t>Praca socjalna z bezrobotnym</t>
  </si>
  <si>
    <t>ZO+E</t>
  </si>
  <si>
    <t>Metodyka resocjalizacyjna</t>
  </si>
  <si>
    <t>Praca z trudną młodzieżą</t>
  </si>
  <si>
    <t>Praca socjalna w placówkach profilaktycznych i resocjalizacyjnych</t>
  </si>
  <si>
    <t xml:space="preserve">Podstawy pedagogiki resocjalizacyjnej </t>
  </si>
  <si>
    <t>Podstawy prawne resocjalizacji i polityka penitencjarna</t>
  </si>
  <si>
    <t xml:space="preserve">Podstawy resocjalizacji z diagnozą </t>
  </si>
  <si>
    <t xml:space="preserve">Warsztaty twórczej resocjalizacji </t>
  </si>
  <si>
    <t>Kutratela sądowa i probacja</t>
  </si>
  <si>
    <t xml:space="preserve">Kryminologia </t>
  </si>
  <si>
    <t xml:space="preserve">Praca dyplomowa </t>
  </si>
  <si>
    <t>łącznie PS + PSR</t>
  </si>
  <si>
    <t>Praca socjalna w opiece paliatywnej</t>
  </si>
  <si>
    <t>Podstawy pracy opiekuńczo - wychowawczej z metodyką</t>
  </si>
  <si>
    <t>Praca socjalna w instytucjach opieki społecznej</t>
  </si>
  <si>
    <t>Zasady higieny osobistej i żywienia</t>
  </si>
  <si>
    <t xml:space="preserve">Praca z osobą starszą </t>
  </si>
  <si>
    <t xml:space="preserve">Trening funkcjonowania w codziennym życiu </t>
  </si>
  <si>
    <t>Trudności wychowawcze - teoria i praktyka</t>
  </si>
  <si>
    <t xml:space="preserve">Pedagogika wolnego czasu </t>
  </si>
  <si>
    <t>łącznie PSO</t>
  </si>
  <si>
    <t>łącznie PS +PSO</t>
  </si>
  <si>
    <t>PRZEDMIOTY KIERUNKU PRACA SOCJALNA</t>
  </si>
  <si>
    <t>T</t>
  </si>
  <si>
    <t>O/A</t>
  </si>
  <si>
    <t>PD</t>
  </si>
  <si>
    <t>O/U</t>
  </si>
  <si>
    <t>S1</t>
  </si>
  <si>
    <t>S2</t>
  </si>
  <si>
    <t>P</t>
  </si>
  <si>
    <t>łącznie PSR</t>
  </si>
  <si>
    <t>łącznie PS</t>
  </si>
  <si>
    <t xml:space="preserve">     PLAN STUDIÓW</t>
  </si>
  <si>
    <t>KIERUNEK: PRACA SOCJALNA</t>
  </si>
  <si>
    <t xml:space="preserve">Sporządził 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</si>
  <si>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</si>
  <si>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</si>
  <si>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</si>
  <si>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</si>
  <si>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>Sprawdził Koordynator ds. Systemu ECTS</t>
  </si>
  <si>
    <t xml:space="preserve"> …………………………………………………</t>
  </si>
  <si>
    <t>BHP.05.1.W</t>
  </si>
  <si>
    <t>Bezpieczeństwo i higiena pracy z podstawami ergonomii</t>
  </si>
  <si>
    <t>PS.04.1.W</t>
  </si>
  <si>
    <t>PS.02.1.W</t>
  </si>
  <si>
    <t>PS.07.1.W</t>
  </si>
  <si>
    <t>PS.07.1.C</t>
  </si>
  <si>
    <t>PS.08.1.W</t>
  </si>
  <si>
    <t>PS.10.2.W</t>
  </si>
  <si>
    <t>PS.10.2.C</t>
  </si>
  <si>
    <t>Język obcy</t>
  </si>
  <si>
    <t>JO.01.2.C</t>
  </si>
  <si>
    <t>JO.01.3.C</t>
  </si>
  <si>
    <t>JO.01.4.C</t>
  </si>
  <si>
    <t>JO.01.5.C</t>
  </si>
  <si>
    <t>Elementy metodologii badań społecznych</t>
  </si>
  <si>
    <t>PS.12.2.W</t>
  </si>
  <si>
    <t>PS.12.2.C</t>
  </si>
  <si>
    <t xml:space="preserve">Wybrane zagadnienia z patologii społecznej i profilaktyki </t>
  </si>
  <si>
    <t>PS.14.2.W</t>
  </si>
  <si>
    <t>PS.14.2.C</t>
  </si>
  <si>
    <t>TI.02.3.C</t>
  </si>
  <si>
    <t>* przedmiot do wyboru (student wybiera jeden z dwóch możliwych)</t>
  </si>
  <si>
    <t>PS.PZ.5</t>
  </si>
  <si>
    <t>1 tydz. praktyk = 40 godzin</t>
  </si>
  <si>
    <t>PS/PSO.07.6.W</t>
  </si>
  <si>
    <t>PS/PSO.07.6.C</t>
  </si>
  <si>
    <t>PS/PSO.08.6.C</t>
  </si>
  <si>
    <t>PS/PSR.09.6.W</t>
  </si>
  <si>
    <t>PS/PSO.PD.6</t>
  </si>
  <si>
    <t>PS/PSR.PD.6</t>
  </si>
  <si>
    <t>Zakład: pracy socjalnej</t>
  </si>
  <si>
    <t>S3</t>
  </si>
  <si>
    <t>Metodyka pracy socjalnej z osobą starszą</t>
  </si>
  <si>
    <t>Wybrane problemy pielęgnacji i opieki</t>
  </si>
  <si>
    <t>Nawiązywanie relacji z podopiecznym</t>
  </si>
  <si>
    <t>Podstawy dietetyki</t>
  </si>
  <si>
    <t>Gerontologia</t>
  </si>
  <si>
    <t>łącznie PSSN</t>
  </si>
  <si>
    <t>łącznie PS +PSSN</t>
  </si>
  <si>
    <t>zmiany: Uchwała Senatu 25/IV/13</t>
  </si>
  <si>
    <t>SPECJALNOŚĆ: Praca socjalna z resocjalizacją / Praca socjalna z opieką instytucjonalną i środowiskową / Praca socjalna z opieką nad osobą starszą i niepełnosprawną</t>
  </si>
  <si>
    <t>profil kształcenia:  praktyczny</t>
  </si>
  <si>
    <t>obszar kształcenia: nauki społeczne, humanistyczne</t>
  </si>
  <si>
    <t>INSTYTUT Społeczno - Artystyczny</t>
  </si>
  <si>
    <t>PS/PSSN.PD.6</t>
  </si>
  <si>
    <t>PS.03.1.W</t>
  </si>
  <si>
    <t>PS.09.2.W</t>
  </si>
  <si>
    <t>PS.09.2.C</t>
  </si>
  <si>
    <t>PS.23.4.W</t>
  </si>
  <si>
    <t>PS.23.4.C</t>
  </si>
  <si>
    <t>PS.28.5.W</t>
  </si>
  <si>
    <t>PS.28.5.C</t>
  </si>
  <si>
    <t>PS.29.5.C</t>
  </si>
  <si>
    <t>PRAKTYKA (cztery tygodnie - 160 godzin.)</t>
  </si>
  <si>
    <t>PS.34.3.S</t>
  </si>
  <si>
    <t>PS.34.4.S</t>
  </si>
  <si>
    <t>PS.34.5.S</t>
  </si>
  <si>
    <t>PS.34.6.S</t>
  </si>
  <si>
    <t>Metodyka pracy socjalnej z osobą niepełnosprawną</t>
  </si>
  <si>
    <t>Aktywne formy przeciwdziałania wykluczenia osoby starszej i niepełnosprawnej</t>
  </si>
  <si>
    <t>PS/PSSN.07.6.W</t>
  </si>
  <si>
    <t>PS/PSSN.07.6.C</t>
  </si>
  <si>
    <t>PS/PSSN.08.6.C</t>
  </si>
  <si>
    <t xml:space="preserve">Podstawy rehabilitacji </t>
  </si>
  <si>
    <t>Zatwierdził Kierownik Zakładu Pracy Socjalnej</t>
  </si>
  <si>
    <t>PS.PZ.4</t>
  </si>
  <si>
    <t>OWI.04.6.W</t>
  </si>
  <si>
    <t>PS.22.4.W</t>
  </si>
  <si>
    <t>PS.22.4.C</t>
  </si>
  <si>
    <t>PS.26.5.W</t>
  </si>
  <si>
    <t>PS.26.5.C</t>
  </si>
  <si>
    <t>PS.27.5.W</t>
  </si>
  <si>
    <t>PS.27.5.C</t>
  </si>
  <si>
    <t>PS.29.5.W</t>
  </si>
  <si>
    <t>PS.30.6.W</t>
  </si>
  <si>
    <t>PS.30.6.C</t>
  </si>
  <si>
    <t>PS.33.6.C</t>
  </si>
  <si>
    <t>PS/PSR.01.3.W</t>
  </si>
  <si>
    <t>PS/PSR.01.3.C</t>
  </si>
  <si>
    <t>PS/PSR.02.3.C</t>
  </si>
  <si>
    <t>PS/PSR.03.3.W</t>
  </si>
  <si>
    <t>PS/PSR.04.3.W</t>
  </si>
  <si>
    <t>PS/PSR.04.3.C</t>
  </si>
  <si>
    <t>PS/PSR.05.4.W</t>
  </si>
  <si>
    <t>PS/PSR.06.5.W</t>
  </si>
  <si>
    <t>PS/PSR.07.5.W</t>
  </si>
  <si>
    <t>PS/PSR.08.6.C</t>
  </si>
  <si>
    <t>PS/PSR.09.6.C</t>
  </si>
  <si>
    <t>PS/PSO.01.3.C</t>
  </si>
  <si>
    <t>PS/PSO.02.3.W</t>
  </si>
  <si>
    <t>PS/PSO.02.3.C</t>
  </si>
  <si>
    <t>PS/PSO.03.3.W</t>
  </si>
  <si>
    <t>PS/PSO.03.3.C</t>
  </si>
  <si>
    <t>PS/PSO.04.4.W</t>
  </si>
  <si>
    <t>PS/PSO.04.4.C</t>
  </si>
  <si>
    <t>PS/PSO.05.5.W</t>
  </si>
  <si>
    <t>PS/PSO.05.5.C</t>
  </si>
  <si>
    <t>PS/PSO.06.5.C</t>
  </si>
  <si>
    <t>PS/PSO.08.6.W</t>
  </si>
  <si>
    <t>PS/PSSN.01.3.W</t>
  </si>
  <si>
    <t>PS/PSSN.01.3.C</t>
  </si>
  <si>
    <t>PS/PSSN.02.3.C</t>
  </si>
  <si>
    <t>PS/PSSN.03.3.W</t>
  </si>
  <si>
    <t>PS/PSSN.03.3.C</t>
  </si>
  <si>
    <t>PS/PSSN.04.4.W</t>
  </si>
  <si>
    <t>PS/PSSN.04.4.C</t>
  </si>
  <si>
    <t>PS/PSSN.05.5.W</t>
  </si>
  <si>
    <t>PS/PSSN.05.5.C</t>
  </si>
  <si>
    <t>PS/PSSN.06.5.C</t>
  </si>
  <si>
    <t>PS/PSSN.08.6.W</t>
  </si>
  <si>
    <t>specjalność: praca socjlana z resocjalizacją</t>
  </si>
  <si>
    <t>specjalność: praca socjalna z opieką instytucjonalną i środowiskową</t>
  </si>
  <si>
    <t>specjalność: praca socjalna z opieką nad osobą starszą i niepełnosprawną</t>
  </si>
  <si>
    <t>W - wykład, Ćw - ćwiczenia, K - konwersatorium, S - seminarium, PZ - praktyka zawodowa</t>
  </si>
  <si>
    <t>Zatwierdził Dyrektor Instytutu Społeczno-Artystycznego</t>
  </si>
  <si>
    <t xml:space="preserve">Poziom kształcenia: studia pierwszego stopnia, niestacjonarne </t>
  </si>
  <si>
    <t>Interwencja kryzysowa* / Terapia zajęciowa*</t>
  </si>
  <si>
    <t>PS.31.6.C / PS.32.6.C</t>
  </si>
  <si>
    <t>――</t>
  </si>
  <si>
    <t>Zatwierdzono Uchwałami Senatu nr 37/V/12 oraz 38/V/12</t>
  </si>
  <si>
    <t>Specjalność PSSN zatwierdzono Uchwałą Senatu nr 38/IV/13</t>
  </si>
  <si>
    <t>Zatwierdzono Uchwałą Senatu nr 38/V/12 z dnia 24 maja 2012 roku w sprawie uchwalenia planów studiów i programów kształcenia na prowadzonych w PWSZ im. Jana Grodka kierunkach studiów oraz Uchwałą Senatu nr 37/V/12 z dnia 24 maja 2012 roku w sprawie uchwalenia wzorcowych efektów kształcenia na prowadzonych w PWSZ im. Jana Grodka kierunkach studiów</t>
  </si>
  <si>
    <t>Zmiany: Uchwała Senatu 37/V/15</t>
  </si>
  <si>
    <t>Zmiany wprowadzono Uchwałą Senatu nr 25/IV/13 z dnia 24 kwietnia 2013 r. w sprawie uchwalenia zmian do efektów kształcenia, planów studiów i programów kształcenia zatwierdzonych Uchwałą Senatu nr 37/V/12 z dnia 24 maja 2012r. oraz Uchwałą Senatu nr 38/V/12 z dnia 24 maja 2012r. dla cyklu kształcenia rozpoczętego w roku akademickim 2012/2013 i kolejnych dla kierunków: pedagogika, praca socjalna, rolnictwo, mechanika i budowa maszyn, mechatronika, filologia polska, kulturoznawstwo, ratownictwo medyczne.</t>
  </si>
  <si>
    <t>Nową specjalność zatwierdzono Uchwałą Senatu nr 38/IV/13 z dnia 24 kwietnia 2013 r. w sprawie zatwierdzenia efektów kształcenia, planów studiów i programu kształcenia dla cyklów kształcenia rozpoczynających się od roku akademickiego 2012/2014 dla kierunku praca socjalna, specjalność: praca socjalna z opieką nad osobą starszą i niepełnosprawną.</t>
  </si>
  <si>
    <t>PS.35.3.C</t>
  </si>
  <si>
    <t>PS.PZ.3</t>
  </si>
  <si>
    <t>Program obowiązuje od roku akademickiego 2017/2018</t>
  </si>
  <si>
    <t>W</t>
  </si>
  <si>
    <t>Ćw</t>
  </si>
  <si>
    <t>K</t>
  </si>
  <si>
    <t>S</t>
  </si>
  <si>
    <t>PZ</t>
  </si>
  <si>
    <t>Praca socjalna w środowisku międzykulturowym</t>
  </si>
  <si>
    <t>Komunikacja międzypersonalna retoryka i mediacja* / Media w pracy socjalnej*</t>
  </si>
  <si>
    <t>PS.21.3.W</t>
  </si>
  <si>
    <t>PS.21.3.C</t>
  </si>
  <si>
    <t>PS.17.3.W</t>
  </si>
  <si>
    <t>PS.17.3.C</t>
  </si>
  <si>
    <t>PS.36.3.C / PS.37.3.C</t>
  </si>
  <si>
    <t>PS.24.4.W</t>
  </si>
  <si>
    <t>PS.24.4.C</t>
  </si>
  <si>
    <t>PS.25.4.W</t>
  </si>
  <si>
    <t>PS.25.4.C</t>
  </si>
  <si>
    <r>
      <t xml:space="preserve">Zmiany wprowadzono uchwałą Senatu nr 37/V/15 z dnia 28 maja 2015 r. w sprawie zatwierdzenia zmian w programach kształcenia, w tym w planach studiów dla cyklów kształcenia rozpoczynających się od roku akademickiego 2015/2016 dla kierunków </t>
    </r>
    <r>
      <rPr>
        <i/>
        <sz val="8"/>
        <rFont val="Times New Roman"/>
        <family val="1"/>
      </rPr>
      <t>pedagogika</t>
    </r>
    <r>
      <rPr>
        <sz val="8"/>
        <rFont val="Times New Roman"/>
        <family val="1"/>
      </rPr>
      <t xml:space="preserve"> i </t>
    </r>
    <r>
      <rPr>
        <i/>
        <sz val="8"/>
        <rFont val="Times New Roman"/>
        <family val="1"/>
      </rPr>
      <t>praca socjalna</t>
    </r>
  </si>
  <si>
    <t>Zmiany: Uchwała Senatu101/XII/16</t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</si>
  <si>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8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</si>
  <si>
    <t>TS.400/13/17-18</t>
  </si>
  <si>
    <t>Zmiany: Uchwała Senatu 30/V/17</t>
  </si>
  <si>
    <t>30.05.2017 r. mgr Ewelina Kleszcz-Ciupka</t>
  </si>
  <si>
    <t>30.05.2017 r. mgr Elżbieta Kruczek</t>
  </si>
  <si>
    <t>30.05.2017 r. dr Piotr Frączek</t>
  </si>
  <si>
    <t>Zmiany wprowadzono Uchwałą Senatu nr 30/V/17 z dnia 30 maja 2017 r. w sprawie zatwierdzenia zmian w programach kształcenia, w tym w planach studiów dla cyklów kształcenia rozpoczynających się od roku akademickiego 2017/2018 dla kierunków: 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</si>
</sst>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Garamond"/>
      <family val="1"/>
    </font>
    <font>
      <b/>
      <i/>
      <sz val="20"/>
      <name val="Garamond"/>
      <family val="1"/>
    </font>
    <font>
      <u val="single"/>
      <sz val="10"/>
      <name val="Arial"/>
      <family val="2"/>
    </font>
    <font>
      <u val="single"/>
      <sz val="8"/>
      <name val="Times New Roman"/>
      <family val="1"/>
    </font>
    <font>
      <b/>
      <i/>
      <sz val="8"/>
      <name val="Arial"/>
      <family val="2"/>
    </font>
    <font>
      <sz val="8"/>
      <name val="Calibri"/>
      <family val="2"/>
    </font>
    <font>
      <i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.5"/>
      <color indexed="8"/>
      <name val="Times New Roman"/>
      <family val="1"/>
    </font>
    <font>
      <sz val="8"/>
      <color indexed="10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5"/>
      <color rgb="FF000000"/>
      <name val="Times New Roman"/>
      <family val="1"/>
    </font>
    <font>
      <sz val="8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34" borderId="0" xfId="0" applyFill="1" applyAlignment="1">
      <alignment horizontal="left"/>
    </xf>
    <xf numFmtId="0" fontId="0" fillId="35" borderId="0" xfId="0" applyFill="1" applyAlignment="1">
      <alignment/>
    </xf>
    <xf numFmtId="0" fontId="9" fillId="33" borderId="12" xfId="0" applyFont="1" applyFill="1" applyBorder="1" applyAlignment="1">
      <alignment wrapText="1"/>
    </xf>
    <xf numFmtId="0" fontId="3" fillId="0" borderId="0" xfId="0" applyFont="1" applyAlignment="1">
      <alignment/>
    </xf>
    <xf numFmtId="0" fontId="62" fillId="0" borderId="0" xfId="0" applyFont="1" applyAlignment="1">
      <alignment horizontal="left" vertical="top"/>
    </xf>
    <xf numFmtId="0" fontId="0" fillId="36" borderId="0" xfId="0" applyFill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52" applyFont="1">
      <alignment/>
      <protection/>
    </xf>
    <xf numFmtId="0" fontId="63" fillId="35" borderId="16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9" fillId="35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9" fillId="35" borderId="12" xfId="54" applyFont="1" applyFill="1" applyBorder="1" applyAlignment="1">
      <alignment horizontal="left" vertical="center" wrapText="1"/>
      <protection/>
    </xf>
    <xf numFmtId="0" fontId="9" fillId="35" borderId="12" xfId="55" applyFont="1" applyFill="1" applyBorder="1" applyAlignment="1">
      <alignment horizontal="left" vertical="center" wrapText="1"/>
      <protection/>
    </xf>
    <xf numFmtId="0" fontId="9" fillId="35" borderId="12" xfId="53" applyFont="1" applyFill="1" applyBorder="1" applyAlignment="1">
      <alignment horizontal="left" vertical="center" wrapText="1"/>
      <protection/>
    </xf>
    <xf numFmtId="0" fontId="64" fillId="35" borderId="12" xfId="0" applyFont="1" applyFill="1" applyBorder="1" applyAlignment="1">
      <alignment/>
    </xf>
    <xf numFmtId="0" fontId="64" fillId="35" borderId="26" xfId="55" applyFont="1" applyFill="1" applyBorder="1" applyAlignment="1">
      <alignment horizontal="left" vertical="center" wrapText="1"/>
      <protection/>
    </xf>
    <xf numFmtId="0" fontId="64" fillId="35" borderId="12" xfId="55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65" fillId="35" borderId="16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vertical="center"/>
    </xf>
    <xf numFmtId="0" fontId="66" fillId="0" borderId="12" xfId="0" applyFont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wrapText="1"/>
    </xf>
    <xf numFmtId="0" fontId="9" fillId="35" borderId="26" xfId="0" applyFont="1" applyFill="1" applyBorder="1" applyAlignment="1">
      <alignment horizontal="left" vertical="center" wrapText="1"/>
    </xf>
    <xf numFmtId="0" fontId="9" fillId="35" borderId="26" xfId="53" applyFont="1" applyFill="1" applyBorder="1" applyAlignment="1">
      <alignment horizontal="left" vertical="center" wrapText="1"/>
      <protection/>
    </xf>
    <xf numFmtId="0" fontId="9" fillId="33" borderId="26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/>
    </xf>
    <xf numFmtId="0" fontId="9" fillId="35" borderId="14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/>
    </xf>
    <xf numFmtId="0" fontId="9" fillId="35" borderId="27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34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7" fillId="35" borderId="0" xfId="0" applyFont="1" applyFill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2" fillId="37" borderId="36" xfId="0" applyFont="1" applyFill="1" applyBorder="1" applyAlignment="1">
      <alignment horizontal="center" vertical="center"/>
    </xf>
    <xf numFmtId="0" fontId="2" fillId="37" borderId="37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39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37" borderId="41" xfId="0" applyFont="1" applyFill="1" applyBorder="1" applyAlignment="1">
      <alignment horizontal="center" vertical="center"/>
    </xf>
    <xf numFmtId="0" fontId="2" fillId="37" borderId="42" xfId="0" applyFont="1" applyFill="1" applyBorder="1" applyAlignment="1">
      <alignment horizontal="center" vertical="center"/>
    </xf>
    <xf numFmtId="0" fontId="2" fillId="37" borderId="43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  <xf numFmtId="0" fontId="2" fillId="37" borderId="37" xfId="0" applyFont="1" applyFill="1" applyBorder="1" applyAlignment="1">
      <alignment horizontal="center"/>
    </xf>
    <xf numFmtId="0" fontId="2" fillId="37" borderId="36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35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/>
    </xf>
    <xf numFmtId="0" fontId="2" fillId="38" borderId="31" xfId="0" applyFont="1" applyFill="1" applyBorder="1" applyAlignment="1">
      <alignment horizontal="center"/>
    </xf>
    <xf numFmtId="0" fontId="2" fillId="38" borderId="32" xfId="0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2" fillId="38" borderId="34" xfId="0" applyFont="1" applyFill="1" applyBorder="1" applyAlignment="1">
      <alignment horizontal="center"/>
    </xf>
    <xf numFmtId="0" fontId="2" fillId="38" borderId="46" xfId="0" applyFont="1" applyFill="1" applyBorder="1" applyAlignment="1">
      <alignment horizontal="center"/>
    </xf>
    <xf numFmtId="0" fontId="5" fillId="39" borderId="47" xfId="0" applyFont="1" applyFill="1" applyBorder="1" applyAlignment="1">
      <alignment horizontal="center" vertical="center" wrapText="1"/>
    </xf>
    <xf numFmtId="0" fontId="6" fillId="39" borderId="48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vertical="center"/>
    </xf>
    <xf numFmtId="0" fontId="10" fillId="35" borderId="0" xfId="0" applyFont="1" applyFill="1" applyAlignment="1">
      <alignment horizontal="right" vertical="center"/>
    </xf>
    <xf numFmtId="0" fontId="62" fillId="35" borderId="0" xfId="0" applyFont="1" applyFill="1" applyAlignment="1">
      <alignment vertical="top" wrapText="1"/>
    </xf>
    <xf numFmtId="0" fontId="7" fillId="35" borderId="0" xfId="0" applyFont="1" applyFill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5" fillId="39" borderId="4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0" fillId="35" borderId="0" xfId="0" applyFont="1" applyFill="1" applyAlignment="1">
      <alignment horizontal="right"/>
    </xf>
    <xf numFmtId="0" fontId="2" fillId="0" borderId="0" xfId="53" applyFont="1" applyAlignment="1">
      <alignment vertical="center" wrapText="1"/>
      <protection/>
    </xf>
    <xf numFmtId="0" fontId="2" fillId="35" borderId="19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/>
    </xf>
    <xf numFmtId="0" fontId="65" fillId="35" borderId="18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9" fillId="35" borderId="0" xfId="0" applyFont="1" applyFill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53" applyFont="1" applyAlignment="1">
      <alignment horizontal="left" vertical="center" wrapText="1"/>
      <protection/>
    </xf>
    <xf numFmtId="0" fontId="9" fillId="33" borderId="32" xfId="0" applyFont="1" applyFill="1" applyBorder="1" applyAlignment="1">
      <alignment vertical="center" wrapText="1"/>
    </xf>
    <xf numFmtId="0" fontId="9" fillId="33" borderId="26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10" fillId="38" borderId="24" xfId="0" applyFont="1" applyFill="1" applyBorder="1" applyAlignment="1">
      <alignment horizontal="center" vertical="center"/>
    </xf>
    <xf numFmtId="0" fontId="10" fillId="38" borderId="25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left" vertical="center"/>
    </xf>
    <xf numFmtId="0" fontId="10" fillId="37" borderId="21" xfId="0" applyFont="1" applyFill="1" applyBorder="1" applyAlignment="1">
      <alignment horizontal="left" vertical="center"/>
    </xf>
    <xf numFmtId="0" fontId="10" fillId="37" borderId="2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 wrapText="1" shrinkToFit="1"/>
    </xf>
    <xf numFmtId="0" fontId="9" fillId="33" borderId="26" xfId="0" applyFont="1" applyFill="1" applyBorder="1" applyAlignment="1">
      <alignment horizontal="left" vertical="center" wrapText="1" shrinkToFit="1"/>
    </xf>
    <xf numFmtId="0" fontId="9" fillId="35" borderId="12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9" fillId="35" borderId="19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6" fillId="35" borderId="13" xfId="0" applyFont="1" applyFill="1" applyBorder="1" applyAlignment="1">
      <alignment horizontal="center" vertical="center"/>
    </xf>
    <xf numFmtId="0" fontId="16" fillId="35" borderId="34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3" fillId="39" borderId="49" xfId="0" applyFont="1" applyFill="1" applyBorder="1" applyAlignment="1">
      <alignment horizontal="center" vertical="center" wrapText="1"/>
    </xf>
    <xf numFmtId="0" fontId="3" fillId="39" borderId="50" xfId="0" applyFont="1" applyFill="1" applyBorder="1" applyAlignment="1">
      <alignment horizontal="center" vertical="center" wrapText="1"/>
    </xf>
    <xf numFmtId="0" fontId="3" fillId="39" borderId="51" xfId="0" applyFont="1" applyFill="1" applyBorder="1" applyAlignment="1">
      <alignment horizontal="center" vertical="center" wrapText="1"/>
    </xf>
    <xf numFmtId="0" fontId="0" fillId="39" borderId="49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0" fontId="4" fillId="39" borderId="50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47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4" fillId="39" borderId="53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54" xfId="0" applyFont="1" applyFill="1" applyBorder="1" applyAlignment="1">
      <alignment horizontal="center" vertical="center" wrapText="1"/>
    </xf>
    <xf numFmtId="0" fontId="0" fillId="39" borderId="44" xfId="0" applyFont="1" applyFill="1" applyBorder="1" applyAlignment="1">
      <alignment horizontal="center" vertical="center" wrapText="1"/>
    </xf>
    <xf numFmtId="0" fontId="0" fillId="39" borderId="42" xfId="0" applyFont="1" applyFill="1" applyBorder="1" applyAlignment="1">
      <alignment horizontal="center" vertical="center" wrapText="1"/>
    </xf>
    <xf numFmtId="0" fontId="0" fillId="39" borderId="45" xfId="0" applyFont="1" applyFill="1" applyBorder="1" applyAlignment="1">
      <alignment horizontal="center" vertical="center" wrapText="1"/>
    </xf>
    <xf numFmtId="0" fontId="2" fillId="39" borderId="44" xfId="0" applyFont="1" applyFill="1" applyBorder="1" applyAlignment="1">
      <alignment horizontal="center" vertical="center" wrapText="1"/>
    </xf>
    <xf numFmtId="0" fontId="2" fillId="39" borderId="42" xfId="0" applyFont="1" applyFill="1" applyBorder="1" applyAlignment="1">
      <alignment horizontal="center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6" fillId="39" borderId="49" xfId="0" applyFont="1" applyFill="1" applyBorder="1" applyAlignment="1">
      <alignment horizontal="center" vertical="center" textRotation="90" wrapText="1"/>
    </xf>
    <xf numFmtId="0" fontId="6" fillId="39" borderId="52" xfId="0" applyFont="1" applyFill="1" applyBorder="1" applyAlignment="1">
      <alignment horizontal="center" vertical="center" textRotation="90" wrapText="1"/>
    </xf>
    <xf numFmtId="0" fontId="10" fillId="37" borderId="24" xfId="0" applyFont="1" applyFill="1" applyBorder="1" applyAlignment="1">
      <alignment horizontal="left" vertical="center"/>
    </xf>
    <xf numFmtId="0" fontId="10" fillId="37" borderId="25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21" xfId="0" applyFont="1" applyFill="1" applyBorder="1" applyAlignment="1">
      <alignment horizontal="center" vertical="center"/>
    </xf>
    <xf numFmtId="0" fontId="10" fillId="37" borderId="3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39" borderId="51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left" vertical="center" wrapText="1"/>
    </xf>
    <xf numFmtId="0" fontId="5" fillId="39" borderId="50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47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left" vertical="center" wrapText="1" shrinkToFit="1"/>
    </xf>
    <xf numFmtId="0" fontId="8" fillId="37" borderId="55" xfId="0" applyFont="1" applyFill="1" applyBorder="1" applyAlignment="1">
      <alignment horizontal="center" vertical="center"/>
    </xf>
    <xf numFmtId="0" fontId="8" fillId="37" borderId="56" xfId="0" applyFont="1" applyFill="1" applyBorder="1" applyAlignment="1">
      <alignment horizontal="center" vertical="center"/>
    </xf>
    <xf numFmtId="0" fontId="8" fillId="37" borderId="57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35" borderId="26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horizontal="left" vertical="center"/>
    </xf>
    <xf numFmtId="0" fontId="9" fillId="0" borderId="28" xfId="0" applyFont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9" fillId="33" borderId="12" xfId="0" applyFont="1" applyFill="1" applyBorder="1" applyAlignment="1">
      <alignment horizontal="left" vertical="top" wrapText="1" shrinkToFit="1"/>
    </xf>
    <xf numFmtId="0" fontId="10" fillId="38" borderId="58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left" vertical="top" wrapText="1"/>
    </xf>
    <xf numFmtId="0" fontId="9" fillId="35" borderId="26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9" fillId="33" borderId="14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1</xdr:row>
      <xdr:rowOff>0</xdr:rowOff>
    </xdr:from>
    <xdr:to>
      <xdr:col>18</xdr:col>
      <xdr:colOff>114300</xdr:colOff>
      <xdr:row>4</xdr:row>
      <xdr:rowOff>257175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1925"/>
          <a:ext cx="838200" cy="8001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19</xdr:col>
      <xdr:colOff>19050</xdr:colOff>
      <xdr:row>1</xdr:row>
      <xdr:rowOff>76200</xdr:rowOff>
    </xdr:from>
    <xdr:to>
      <xdr:col>32</xdr:col>
      <xdr:colOff>152400</xdr:colOff>
      <xdr:row>5</xdr:row>
      <xdr:rowOff>9525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7048500" y="238125"/>
          <a:ext cx="29813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zoomScale="90" zoomScaleNormal="90" zoomScaleSheetLayoutView="80" zoomScalePageLayoutView="0" workbookViewId="0" topLeftCell="A88">
      <selection activeCell="G99" sqref="G99:G100"/>
    </sheetView>
  </sheetViews>
  <sheetFormatPr defaultColWidth="9.140625" defaultRowHeight="12.75"/>
  <cols>
    <col min="1" max="1" width="3.140625" style="14" customWidth="1"/>
    <col min="2" max="2" width="13.28125" style="0" customWidth="1"/>
    <col min="3" max="3" width="4.28125" style="0" customWidth="1"/>
    <col min="4" max="4" width="26.421875" style="0" customWidth="1"/>
    <col min="5" max="5" width="4.28125" style="0" customWidth="1"/>
    <col min="6" max="6" width="5.140625" style="0" customWidth="1"/>
    <col min="7" max="7" width="5.8515625" style="0" customWidth="1"/>
    <col min="8" max="8" width="4.00390625" style="0" customWidth="1"/>
    <col min="9" max="9" width="4.57421875" style="0" customWidth="1"/>
    <col min="10" max="10" width="3.140625" style="0" customWidth="1"/>
    <col min="11" max="11" width="2.8515625" style="0" customWidth="1"/>
    <col min="12" max="12" width="4.140625" style="0" customWidth="1"/>
    <col min="13" max="13" width="4.57421875" style="0" customWidth="1"/>
    <col min="14" max="14" width="3.8515625" style="0" customWidth="1"/>
    <col min="15" max="15" width="3.57421875" style="0" customWidth="1"/>
    <col min="16" max="18" width="2.7109375" style="0" customWidth="1"/>
    <col min="19" max="19" width="4.140625" style="0" customWidth="1"/>
    <col min="20" max="20" width="3.8515625" style="0" customWidth="1"/>
    <col min="21" max="21" width="3.7109375" style="0" customWidth="1"/>
    <col min="22" max="24" width="2.7109375" style="0" customWidth="1"/>
    <col min="25" max="25" width="3.421875" style="0" customWidth="1"/>
    <col min="26" max="26" width="2.7109375" style="0" customWidth="1"/>
    <col min="27" max="27" width="3.8515625" style="0" customWidth="1"/>
    <col min="28" max="29" width="2.7109375" style="0" customWidth="1"/>
    <col min="30" max="30" width="4.140625" style="0" customWidth="1"/>
    <col min="31" max="31" width="3.140625" style="0" customWidth="1"/>
    <col min="32" max="32" width="4.28125" style="0" customWidth="1"/>
    <col min="33" max="33" width="3.7109375" style="0" customWidth="1"/>
    <col min="34" max="35" width="2.7109375" style="0" customWidth="1"/>
    <col min="36" max="36" width="3.7109375" style="0" customWidth="1"/>
    <col min="37" max="37" width="3.28125" style="0" customWidth="1"/>
    <col min="38" max="38" width="3.7109375" style="0" customWidth="1"/>
    <col min="39" max="39" width="4.140625" style="0" customWidth="1"/>
    <col min="40" max="41" width="2.7109375" style="0" customWidth="1"/>
    <col min="42" max="42" width="4.28125" style="0" customWidth="1"/>
    <col min="43" max="43" width="3.57421875" style="0" customWidth="1"/>
    <col min="44" max="45" width="3.7109375" style="0" customWidth="1"/>
    <col min="46" max="48" width="2.7109375" style="0" customWidth="1"/>
    <col min="49" max="49" width="4.00390625" style="0" customWidth="1"/>
  </cols>
  <sheetData>
    <row r="1" spans="1:52" ht="12.75" customHeight="1">
      <c r="A1" s="253" t="s">
        <v>98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51"/>
      <c r="Z1" s="51"/>
      <c r="AT1" s="128"/>
      <c r="AU1" s="128"/>
      <c r="AV1" s="128"/>
      <c r="AW1" s="173" t="s">
        <v>254</v>
      </c>
      <c r="AZ1" s="51"/>
    </row>
    <row r="2" spans="1:52" ht="13.5" customHeight="1">
      <c r="A2" s="242" t="s">
        <v>150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51"/>
      <c r="Z2" s="51"/>
      <c r="AB2" s="7"/>
      <c r="AC2" s="7"/>
      <c r="AD2" s="7"/>
      <c r="AE2" s="7"/>
      <c r="AF2" s="7"/>
      <c r="AW2" s="129"/>
      <c r="AZ2" s="51"/>
    </row>
    <row r="3" spans="1:52" ht="13.5" customHeight="1">
      <c r="A3" s="242" t="s">
        <v>137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51"/>
      <c r="Z3" s="51"/>
      <c r="AB3" s="7"/>
      <c r="AC3" s="7"/>
      <c r="AD3" s="7"/>
      <c r="AE3" s="7"/>
      <c r="AF3" s="7"/>
      <c r="AG3" s="23"/>
      <c r="AH3" s="23"/>
      <c r="AI3" s="23"/>
      <c r="AJ3" s="23"/>
      <c r="AK3" s="7"/>
      <c r="AL3" s="7"/>
      <c r="AM3" s="8"/>
      <c r="AN3" s="7"/>
      <c r="AO3" s="7"/>
      <c r="AP3" s="7"/>
      <c r="AQ3" s="7"/>
      <c r="AR3" s="7"/>
      <c r="AS3" s="7"/>
      <c r="AW3" s="129"/>
      <c r="AZ3" s="51"/>
    </row>
    <row r="4" spans="1:52" ht="15.75" customHeight="1">
      <c r="A4" s="242" t="s">
        <v>99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51"/>
      <c r="Z4" s="51"/>
      <c r="AB4" s="7"/>
      <c r="AC4" s="7"/>
      <c r="AD4" s="7"/>
      <c r="AE4" s="7"/>
      <c r="AF4" s="7"/>
      <c r="AH4" s="23"/>
      <c r="AI4" s="23"/>
      <c r="AJ4" s="23"/>
      <c r="AK4" s="23"/>
      <c r="AL4" s="7"/>
      <c r="AM4" s="7"/>
      <c r="AN4" s="7"/>
      <c r="AO4" s="7"/>
      <c r="AP4" s="7"/>
      <c r="AQ4" s="7"/>
      <c r="AR4" s="7"/>
      <c r="AS4" s="7"/>
      <c r="AW4" s="166" t="s">
        <v>226</v>
      </c>
      <c r="AZ4" s="51"/>
    </row>
    <row r="5" spans="1:52" ht="24" customHeight="1">
      <c r="A5" s="242" t="s">
        <v>147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51"/>
      <c r="Z5" s="51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W5" s="166" t="s">
        <v>146</v>
      </c>
      <c r="AZ5" s="51"/>
    </row>
    <row r="6" spans="1:52" ht="15.75" customHeight="1">
      <c r="A6" s="242" t="s">
        <v>148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51"/>
      <c r="Z6" s="51"/>
      <c r="AB6" s="7"/>
      <c r="AC6" s="7"/>
      <c r="AD6" s="7"/>
      <c r="AE6" s="7"/>
      <c r="AF6" s="7"/>
      <c r="AG6" s="7"/>
      <c r="AH6" s="7"/>
      <c r="AI6" s="7"/>
      <c r="AJ6" s="7"/>
      <c r="AK6" s="7"/>
      <c r="AL6" s="165"/>
      <c r="AM6" s="165"/>
      <c r="AN6" s="165"/>
      <c r="AO6" s="165"/>
      <c r="AP6" s="165"/>
      <c r="AQ6" s="165"/>
      <c r="AR6" s="165"/>
      <c r="AS6" s="165"/>
      <c r="AT6" s="20"/>
      <c r="AU6" s="20"/>
      <c r="AV6" s="20"/>
      <c r="AW6" s="166" t="s">
        <v>227</v>
      </c>
      <c r="AZ6" s="51"/>
    </row>
    <row r="7" spans="1:52" ht="15" customHeight="1">
      <c r="A7" s="242" t="s">
        <v>149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51"/>
      <c r="Z7" s="51"/>
      <c r="AA7" s="2"/>
      <c r="AB7" s="7"/>
      <c r="AC7" s="7"/>
      <c r="AD7" s="7"/>
      <c r="AE7" s="7"/>
      <c r="AF7" s="7"/>
      <c r="AG7" s="7"/>
      <c r="AI7" s="127"/>
      <c r="AJ7" s="127"/>
      <c r="AK7" s="12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6" t="s">
        <v>229</v>
      </c>
      <c r="AZ7" s="130"/>
    </row>
    <row r="8" spans="1:52" ht="13.5" customHeight="1">
      <c r="A8" s="242" t="s">
        <v>222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51"/>
      <c r="Z8" s="51"/>
      <c r="AA8" s="2"/>
      <c r="AB8" s="7"/>
      <c r="AC8" s="7"/>
      <c r="AD8" s="7"/>
      <c r="AE8" s="7"/>
      <c r="AF8" s="7"/>
      <c r="AG8" s="7"/>
      <c r="AH8" s="7"/>
      <c r="AI8" s="7"/>
      <c r="AJ8" s="7"/>
      <c r="AK8" s="7"/>
      <c r="AL8" s="165"/>
      <c r="AM8" s="165"/>
      <c r="AN8" s="165"/>
      <c r="AO8" s="165"/>
      <c r="AP8" s="165"/>
      <c r="AQ8" s="165"/>
      <c r="AR8" s="165"/>
      <c r="AS8" s="165"/>
      <c r="AT8" s="20"/>
      <c r="AU8" s="20"/>
      <c r="AV8" s="20"/>
      <c r="AW8" s="166" t="s">
        <v>252</v>
      </c>
      <c r="AZ8" s="2"/>
    </row>
    <row r="9" spans="1:52" ht="15.75" customHeight="1">
      <c r="A9" s="242" t="s">
        <v>234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51"/>
      <c r="Z9" s="51"/>
      <c r="AA9" s="1"/>
      <c r="AB9" s="8"/>
      <c r="AC9" s="8"/>
      <c r="AD9" s="8"/>
      <c r="AE9" s="8"/>
      <c r="AF9" s="8"/>
      <c r="AG9" s="8"/>
      <c r="AH9" s="8"/>
      <c r="AI9" s="8"/>
      <c r="AJ9" s="8"/>
      <c r="AK9" s="8"/>
      <c r="AL9" s="168"/>
      <c r="AM9" s="168"/>
      <c r="AN9" s="168"/>
      <c r="AO9" s="168"/>
      <c r="AP9" s="168"/>
      <c r="AQ9" s="168"/>
      <c r="AR9" s="168"/>
      <c r="AS9" s="168"/>
      <c r="AT9" s="20"/>
      <c r="AU9" s="20"/>
      <c r="AV9" s="20"/>
      <c r="AW9" s="166" t="s">
        <v>255</v>
      </c>
      <c r="AZ9" s="2"/>
    </row>
    <row r="10" spans="1:256" ht="13.5" customHeight="1" thickBot="1">
      <c r="A10" s="1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13.5" customHeight="1" thickBot="1">
      <c r="A11" s="249" t="s">
        <v>88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1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3.5" customHeight="1" thickBot="1">
      <c r="A12" s="213" t="s">
        <v>21</v>
      </c>
      <c r="B12" s="216" t="s">
        <v>0</v>
      </c>
      <c r="C12" s="245" t="s">
        <v>1</v>
      </c>
      <c r="D12" s="219" t="s">
        <v>2</v>
      </c>
      <c r="E12" s="216" t="s">
        <v>22</v>
      </c>
      <c r="F12" s="222" t="s">
        <v>3</v>
      </c>
      <c r="G12" s="228" t="s">
        <v>4</v>
      </c>
      <c r="H12" s="229"/>
      <c r="I12" s="229"/>
      <c r="J12" s="229"/>
      <c r="K12" s="229"/>
      <c r="L12" s="229"/>
      <c r="M12" s="230"/>
      <c r="N12" s="225" t="s">
        <v>12</v>
      </c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7"/>
      <c r="Z12" s="225" t="s">
        <v>13</v>
      </c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7"/>
      <c r="AL12" s="225" t="s">
        <v>14</v>
      </c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7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3.5" customHeight="1">
      <c r="A13" s="214"/>
      <c r="B13" s="217"/>
      <c r="C13" s="246"/>
      <c r="D13" s="220"/>
      <c r="E13" s="217"/>
      <c r="F13" s="223"/>
      <c r="G13" s="231" t="s">
        <v>5</v>
      </c>
      <c r="H13" s="219" t="s">
        <v>6</v>
      </c>
      <c r="I13" s="219"/>
      <c r="J13" s="219"/>
      <c r="K13" s="219"/>
      <c r="L13" s="219"/>
      <c r="M13" s="243"/>
      <c r="N13" s="210" t="s">
        <v>15</v>
      </c>
      <c r="O13" s="211"/>
      <c r="P13" s="211"/>
      <c r="Q13" s="211"/>
      <c r="R13" s="211"/>
      <c r="S13" s="212"/>
      <c r="T13" s="210" t="s">
        <v>16</v>
      </c>
      <c r="U13" s="211"/>
      <c r="V13" s="211"/>
      <c r="W13" s="211"/>
      <c r="X13" s="211"/>
      <c r="Y13" s="212"/>
      <c r="Z13" s="210" t="s">
        <v>17</v>
      </c>
      <c r="AA13" s="211"/>
      <c r="AB13" s="211"/>
      <c r="AC13" s="211"/>
      <c r="AD13" s="211"/>
      <c r="AE13" s="212"/>
      <c r="AF13" s="210" t="s">
        <v>18</v>
      </c>
      <c r="AG13" s="211"/>
      <c r="AH13" s="211"/>
      <c r="AI13" s="211"/>
      <c r="AJ13" s="211"/>
      <c r="AK13" s="212"/>
      <c r="AL13" s="210" t="s">
        <v>19</v>
      </c>
      <c r="AM13" s="211"/>
      <c r="AN13" s="211"/>
      <c r="AO13" s="211"/>
      <c r="AP13" s="211"/>
      <c r="AQ13" s="212"/>
      <c r="AR13" s="210" t="s">
        <v>20</v>
      </c>
      <c r="AS13" s="211"/>
      <c r="AT13" s="211"/>
      <c r="AU13" s="211"/>
      <c r="AV13" s="211"/>
      <c r="AW13" s="212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3.5" thickBot="1">
      <c r="A14" s="215"/>
      <c r="B14" s="218"/>
      <c r="C14" s="247"/>
      <c r="D14" s="221"/>
      <c r="E14" s="218"/>
      <c r="F14" s="224"/>
      <c r="G14" s="232"/>
      <c r="H14" s="163" t="s">
        <v>235</v>
      </c>
      <c r="I14" s="163" t="s">
        <v>236</v>
      </c>
      <c r="J14" s="163" t="s">
        <v>237</v>
      </c>
      <c r="K14" s="163" t="s">
        <v>238</v>
      </c>
      <c r="L14" s="163" t="s">
        <v>239</v>
      </c>
      <c r="M14" s="164" t="s">
        <v>7</v>
      </c>
      <c r="N14" s="170" t="s">
        <v>235</v>
      </c>
      <c r="O14" s="170" t="s">
        <v>236</v>
      </c>
      <c r="P14" s="170" t="s">
        <v>237</v>
      </c>
      <c r="Q14" s="170" t="s">
        <v>238</v>
      </c>
      <c r="R14" s="170" t="s">
        <v>239</v>
      </c>
      <c r="S14" s="164" t="s">
        <v>7</v>
      </c>
      <c r="T14" s="170" t="s">
        <v>235</v>
      </c>
      <c r="U14" s="170" t="s">
        <v>236</v>
      </c>
      <c r="V14" s="170" t="s">
        <v>237</v>
      </c>
      <c r="W14" s="170" t="s">
        <v>238</v>
      </c>
      <c r="X14" s="170" t="s">
        <v>239</v>
      </c>
      <c r="Y14" s="164" t="s">
        <v>7</v>
      </c>
      <c r="Z14" s="170" t="s">
        <v>235</v>
      </c>
      <c r="AA14" s="170" t="s">
        <v>236</v>
      </c>
      <c r="AB14" s="170" t="s">
        <v>237</v>
      </c>
      <c r="AC14" s="170" t="s">
        <v>238</v>
      </c>
      <c r="AD14" s="170" t="s">
        <v>239</v>
      </c>
      <c r="AE14" s="164" t="s">
        <v>7</v>
      </c>
      <c r="AF14" s="170" t="s">
        <v>235</v>
      </c>
      <c r="AG14" s="170" t="s">
        <v>236</v>
      </c>
      <c r="AH14" s="170" t="s">
        <v>237</v>
      </c>
      <c r="AI14" s="170" t="s">
        <v>238</v>
      </c>
      <c r="AJ14" s="170" t="s">
        <v>239</v>
      </c>
      <c r="AK14" s="164" t="s">
        <v>7</v>
      </c>
      <c r="AL14" s="170" t="s">
        <v>235</v>
      </c>
      <c r="AM14" s="170" t="s">
        <v>236</v>
      </c>
      <c r="AN14" s="170" t="s">
        <v>237</v>
      </c>
      <c r="AO14" s="170" t="s">
        <v>238</v>
      </c>
      <c r="AP14" s="170" t="s">
        <v>239</v>
      </c>
      <c r="AQ14" s="164" t="s">
        <v>7</v>
      </c>
      <c r="AR14" s="170" t="s">
        <v>235</v>
      </c>
      <c r="AS14" s="170" t="s">
        <v>236</v>
      </c>
      <c r="AT14" s="170" t="s">
        <v>237</v>
      </c>
      <c r="AU14" s="170" t="s">
        <v>238</v>
      </c>
      <c r="AV14" s="170" t="s">
        <v>239</v>
      </c>
      <c r="AW14" s="164" t="s">
        <v>7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12.75" customHeight="1">
      <c r="A15" s="189">
        <v>1</v>
      </c>
      <c r="B15" s="97" t="s">
        <v>23</v>
      </c>
      <c r="C15" s="70">
        <v>3</v>
      </c>
      <c r="D15" s="244" t="s">
        <v>27</v>
      </c>
      <c r="E15" s="70" t="s">
        <v>89</v>
      </c>
      <c r="F15" s="114" t="s">
        <v>35</v>
      </c>
      <c r="G15" s="209">
        <v>30</v>
      </c>
      <c r="H15" s="70">
        <f aca="true" t="shared" si="0" ref="H15:H40">N15+T15+Z15+AF15+AL15+AR15</f>
        <v>15</v>
      </c>
      <c r="I15" s="70"/>
      <c r="J15" s="70"/>
      <c r="K15" s="70"/>
      <c r="L15" s="70"/>
      <c r="M15" s="252">
        <v>6</v>
      </c>
      <c r="N15" s="115">
        <v>15</v>
      </c>
      <c r="O15" s="70"/>
      <c r="P15" s="70"/>
      <c r="Q15" s="70"/>
      <c r="R15" s="70"/>
      <c r="S15" s="116">
        <v>3</v>
      </c>
      <c r="T15" s="115"/>
      <c r="U15" s="71"/>
      <c r="V15" s="71"/>
      <c r="W15" s="71"/>
      <c r="X15" s="71"/>
      <c r="Y15" s="74"/>
      <c r="Z15" s="73"/>
      <c r="AA15" s="71"/>
      <c r="AB15" s="71"/>
      <c r="AC15" s="71"/>
      <c r="AD15" s="71"/>
      <c r="AE15" s="74"/>
      <c r="AF15" s="75"/>
      <c r="AG15" s="71"/>
      <c r="AH15" s="71"/>
      <c r="AI15" s="71"/>
      <c r="AJ15" s="71"/>
      <c r="AK15" s="74"/>
      <c r="AL15" s="73"/>
      <c r="AM15" s="71"/>
      <c r="AN15" s="71"/>
      <c r="AO15" s="71"/>
      <c r="AP15" s="71"/>
      <c r="AQ15" s="74"/>
      <c r="AR15" s="73"/>
      <c r="AS15" s="71"/>
      <c r="AT15" s="71"/>
      <c r="AU15" s="71"/>
      <c r="AV15" s="71"/>
      <c r="AW15" s="7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2.75">
      <c r="A16" s="180"/>
      <c r="B16" s="89" t="s">
        <v>24</v>
      </c>
      <c r="C16" s="34">
        <v>3</v>
      </c>
      <c r="D16" s="201"/>
      <c r="E16" s="34" t="s">
        <v>89</v>
      </c>
      <c r="F16" s="59" t="s">
        <v>36</v>
      </c>
      <c r="G16" s="192"/>
      <c r="H16" s="34"/>
      <c r="I16" s="34">
        <f>O16+U16+AA16+AG16+AM16+AS16</f>
        <v>15</v>
      </c>
      <c r="J16" s="34"/>
      <c r="K16" s="34"/>
      <c r="L16" s="34"/>
      <c r="M16" s="191"/>
      <c r="N16" s="90"/>
      <c r="O16" s="34">
        <v>15</v>
      </c>
      <c r="P16" s="34"/>
      <c r="Q16" s="34"/>
      <c r="R16" s="34"/>
      <c r="S16" s="35">
        <v>3</v>
      </c>
      <c r="T16" s="90"/>
      <c r="U16" s="38"/>
      <c r="V16" s="38"/>
      <c r="W16" s="38"/>
      <c r="X16" s="38"/>
      <c r="Y16" s="37"/>
      <c r="Z16" s="40"/>
      <c r="AA16" s="38"/>
      <c r="AB16" s="38"/>
      <c r="AC16" s="38"/>
      <c r="AD16" s="38"/>
      <c r="AE16" s="37"/>
      <c r="AF16" s="39"/>
      <c r="AG16" s="38"/>
      <c r="AH16" s="38"/>
      <c r="AI16" s="38"/>
      <c r="AJ16" s="38"/>
      <c r="AK16" s="37"/>
      <c r="AL16" s="40"/>
      <c r="AM16" s="38"/>
      <c r="AN16" s="38"/>
      <c r="AO16" s="38"/>
      <c r="AP16" s="38"/>
      <c r="AQ16" s="37"/>
      <c r="AR16" s="40"/>
      <c r="AS16" s="38"/>
      <c r="AT16" s="38"/>
      <c r="AU16" s="38"/>
      <c r="AV16" s="38"/>
      <c r="AW16" s="37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2.75">
      <c r="A17" s="40">
        <v>2</v>
      </c>
      <c r="B17" s="94" t="s">
        <v>110</v>
      </c>
      <c r="C17" s="34">
        <v>3</v>
      </c>
      <c r="D17" s="89" t="s">
        <v>28</v>
      </c>
      <c r="E17" s="34" t="s">
        <v>90</v>
      </c>
      <c r="F17" s="59" t="s">
        <v>37</v>
      </c>
      <c r="G17" s="90">
        <f>H17+I17+J17</f>
        <v>15</v>
      </c>
      <c r="H17" s="34">
        <f t="shared" si="0"/>
        <v>15</v>
      </c>
      <c r="I17" s="34"/>
      <c r="J17" s="34"/>
      <c r="K17" s="34"/>
      <c r="L17" s="34"/>
      <c r="M17" s="91">
        <v>3</v>
      </c>
      <c r="N17" s="90">
        <v>15</v>
      </c>
      <c r="O17" s="34"/>
      <c r="P17" s="34"/>
      <c r="Q17" s="34"/>
      <c r="R17" s="34"/>
      <c r="S17" s="35">
        <v>3</v>
      </c>
      <c r="T17" s="90"/>
      <c r="U17" s="38"/>
      <c r="V17" s="38"/>
      <c r="W17" s="38"/>
      <c r="X17" s="38"/>
      <c r="Y17" s="37"/>
      <c r="Z17" s="40"/>
      <c r="AA17" s="38"/>
      <c r="AB17" s="38"/>
      <c r="AC17" s="38"/>
      <c r="AD17" s="38"/>
      <c r="AE17" s="37"/>
      <c r="AF17" s="39"/>
      <c r="AG17" s="38"/>
      <c r="AH17" s="38"/>
      <c r="AI17" s="38"/>
      <c r="AJ17" s="38"/>
      <c r="AK17" s="37"/>
      <c r="AL17" s="40"/>
      <c r="AM17" s="38"/>
      <c r="AN17" s="38"/>
      <c r="AO17" s="38"/>
      <c r="AP17" s="38"/>
      <c r="AQ17" s="37"/>
      <c r="AR17" s="40"/>
      <c r="AS17" s="38"/>
      <c r="AT17" s="38"/>
      <c r="AU17" s="38"/>
      <c r="AV17" s="38"/>
      <c r="AW17" s="37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22.5">
      <c r="A18" s="40">
        <v>3</v>
      </c>
      <c r="B18" s="89" t="s">
        <v>152</v>
      </c>
      <c r="C18" s="34">
        <v>3</v>
      </c>
      <c r="D18" s="89" t="s">
        <v>29</v>
      </c>
      <c r="E18" s="34" t="s">
        <v>89</v>
      </c>
      <c r="F18" s="59" t="s">
        <v>36</v>
      </c>
      <c r="G18" s="90">
        <f>H18+I18+J18</f>
        <v>15</v>
      </c>
      <c r="H18" s="34">
        <f t="shared" si="0"/>
        <v>15</v>
      </c>
      <c r="I18" s="34"/>
      <c r="J18" s="34"/>
      <c r="K18" s="34"/>
      <c r="L18" s="34"/>
      <c r="M18" s="91">
        <v>3</v>
      </c>
      <c r="N18" s="90">
        <v>15</v>
      </c>
      <c r="O18" s="34"/>
      <c r="P18" s="34"/>
      <c r="Q18" s="34"/>
      <c r="R18" s="34"/>
      <c r="S18" s="35">
        <v>3</v>
      </c>
      <c r="T18" s="90"/>
      <c r="U18" s="38"/>
      <c r="V18" s="38"/>
      <c r="W18" s="38"/>
      <c r="X18" s="38"/>
      <c r="Y18" s="37"/>
      <c r="Z18" s="40"/>
      <c r="AA18" s="38"/>
      <c r="AB18" s="38"/>
      <c r="AC18" s="38"/>
      <c r="AD18" s="38"/>
      <c r="AE18" s="37"/>
      <c r="AF18" s="39"/>
      <c r="AG18" s="38"/>
      <c r="AH18" s="38"/>
      <c r="AI18" s="38"/>
      <c r="AJ18" s="38"/>
      <c r="AK18" s="37"/>
      <c r="AL18" s="40"/>
      <c r="AM18" s="38"/>
      <c r="AN18" s="38"/>
      <c r="AO18" s="38"/>
      <c r="AP18" s="38"/>
      <c r="AQ18" s="37"/>
      <c r="AR18" s="40"/>
      <c r="AS18" s="38"/>
      <c r="AT18" s="38"/>
      <c r="AU18" s="38"/>
      <c r="AV18" s="38"/>
      <c r="AW18" s="37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2.75">
      <c r="A19" s="40">
        <v>4</v>
      </c>
      <c r="B19" s="89" t="s">
        <v>109</v>
      </c>
      <c r="C19" s="34">
        <v>3</v>
      </c>
      <c r="D19" s="89" t="s">
        <v>30</v>
      </c>
      <c r="E19" s="34" t="s">
        <v>91</v>
      </c>
      <c r="F19" s="59" t="s">
        <v>35</v>
      </c>
      <c r="G19" s="90">
        <f>H19+I19+J19</f>
        <v>15</v>
      </c>
      <c r="H19" s="34">
        <f>N19+T19+Z19+AF19+AL19+AR19</f>
        <v>15</v>
      </c>
      <c r="I19" s="34"/>
      <c r="J19" s="34"/>
      <c r="K19" s="34"/>
      <c r="L19" s="34"/>
      <c r="M19" s="91">
        <v>3</v>
      </c>
      <c r="N19" s="90">
        <v>15</v>
      </c>
      <c r="O19" s="34"/>
      <c r="P19" s="34"/>
      <c r="Q19" s="34"/>
      <c r="R19" s="34"/>
      <c r="S19" s="35">
        <v>3</v>
      </c>
      <c r="T19" s="90"/>
      <c r="U19" s="38"/>
      <c r="V19" s="38"/>
      <c r="W19" s="38"/>
      <c r="X19" s="38"/>
      <c r="Y19" s="37"/>
      <c r="Z19" s="40"/>
      <c r="AA19" s="38"/>
      <c r="AB19" s="38"/>
      <c r="AC19" s="38"/>
      <c r="AD19" s="38"/>
      <c r="AE19" s="37"/>
      <c r="AF19" s="39"/>
      <c r="AG19" s="38"/>
      <c r="AH19" s="38"/>
      <c r="AI19" s="38"/>
      <c r="AJ19" s="38"/>
      <c r="AK19" s="37"/>
      <c r="AL19" s="40"/>
      <c r="AM19" s="38"/>
      <c r="AN19" s="38"/>
      <c r="AO19" s="38"/>
      <c r="AP19" s="38"/>
      <c r="AQ19" s="37"/>
      <c r="AR19" s="40"/>
      <c r="AS19" s="38"/>
      <c r="AT19" s="38"/>
      <c r="AU19" s="38"/>
      <c r="AV19" s="38"/>
      <c r="AW19" s="37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12.75">
      <c r="A20" s="40">
        <v>5</v>
      </c>
      <c r="B20" s="89" t="s">
        <v>25</v>
      </c>
      <c r="C20" s="34">
        <v>2</v>
      </c>
      <c r="D20" s="89" t="s">
        <v>31</v>
      </c>
      <c r="E20" s="34" t="s">
        <v>90</v>
      </c>
      <c r="F20" s="59" t="s">
        <v>37</v>
      </c>
      <c r="G20" s="90">
        <f>H20+I20+J20</f>
        <v>10</v>
      </c>
      <c r="H20" s="34">
        <f t="shared" si="0"/>
        <v>10</v>
      </c>
      <c r="I20" s="34"/>
      <c r="J20" s="34"/>
      <c r="K20" s="34"/>
      <c r="L20" s="34"/>
      <c r="M20" s="91">
        <v>2</v>
      </c>
      <c r="N20" s="90">
        <v>10</v>
      </c>
      <c r="O20" s="34"/>
      <c r="P20" s="34"/>
      <c r="Q20" s="34"/>
      <c r="R20" s="34"/>
      <c r="S20" s="35">
        <v>2</v>
      </c>
      <c r="T20" s="90"/>
      <c r="U20" s="38"/>
      <c r="V20" s="38"/>
      <c r="W20" s="38"/>
      <c r="X20" s="38"/>
      <c r="Y20" s="37"/>
      <c r="Z20" s="40"/>
      <c r="AA20" s="38"/>
      <c r="AB20" s="38"/>
      <c r="AC20" s="38"/>
      <c r="AD20" s="38"/>
      <c r="AE20" s="37"/>
      <c r="AF20" s="39"/>
      <c r="AG20" s="38"/>
      <c r="AH20" s="38"/>
      <c r="AI20" s="38"/>
      <c r="AJ20" s="38"/>
      <c r="AK20" s="37"/>
      <c r="AL20" s="40"/>
      <c r="AM20" s="38"/>
      <c r="AN20" s="38"/>
      <c r="AO20" s="38"/>
      <c r="AP20" s="38"/>
      <c r="AQ20" s="37"/>
      <c r="AR20" s="40"/>
      <c r="AS20" s="38"/>
      <c r="AT20" s="38"/>
      <c r="AU20" s="38"/>
      <c r="AV20" s="38"/>
      <c r="AW20" s="37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12.75">
      <c r="A21" s="40">
        <v>6</v>
      </c>
      <c r="B21" s="89" t="s">
        <v>26</v>
      </c>
      <c r="C21" s="34">
        <v>3</v>
      </c>
      <c r="D21" s="89" t="s">
        <v>32</v>
      </c>
      <c r="E21" s="34" t="s">
        <v>90</v>
      </c>
      <c r="F21" s="59" t="s">
        <v>35</v>
      </c>
      <c r="G21" s="90">
        <f>H21+I21+J21</f>
        <v>15</v>
      </c>
      <c r="H21" s="34">
        <f t="shared" si="0"/>
        <v>15</v>
      </c>
      <c r="I21" s="34"/>
      <c r="J21" s="34"/>
      <c r="K21" s="34"/>
      <c r="L21" s="34"/>
      <c r="M21" s="91">
        <v>3</v>
      </c>
      <c r="N21" s="90">
        <v>15</v>
      </c>
      <c r="O21" s="34"/>
      <c r="P21" s="34"/>
      <c r="Q21" s="34"/>
      <c r="R21" s="34"/>
      <c r="S21" s="35">
        <v>3</v>
      </c>
      <c r="T21" s="90"/>
      <c r="U21" s="38"/>
      <c r="V21" s="38"/>
      <c r="W21" s="38"/>
      <c r="X21" s="38"/>
      <c r="Y21" s="37"/>
      <c r="Z21" s="40"/>
      <c r="AA21" s="38"/>
      <c r="AB21" s="38"/>
      <c r="AC21" s="38"/>
      <c r="AD21" s="38"/>
      <c r="AE21" s="37"/>
      <c r="AF21" s="39"/>
      <c r="AG21" s="38"/>
      <c r="AH21" s="38"/>
      <c r="AI21" s="38"/>
      <c r="AJ21" s="38"/>
      <c r="AK21" s="37"/>
      <c r="AL21" s="40"/>
      <c r="AM21" s="38"/>
      <c r="AN21" s="38"/>
      <c r="AO21" s="38"/>
      <c r="AP21" s="38"/>
      <c r="AQ21" s="37"/>
      <c r="AR21" s="40"/>
      <c r="AS21" s="38"/>
      <c r="AT21" s="38"/>
      <c r="AU21" s="38"/>
      <c r="AV21" s="38"/>
      <c r="AW21" s="37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12.75">
      <c r="A22" s="180">
        <v>7</v>
      </c>
      <c r="B22" s="89" t="s">
        <v>111</v>
      </c>
      <c r="C22" s="34">
        <v>3</v>
      </c>
      <c r="D22" s="201" t="s">
        <v>33</v>
      </c>
      <c r="E22" s="34" t="s">
        <v>90</v>
      </c>
      <c r="F22" s="59" t="s">
        <v>36</v>
      </c>
      <c r="G22" s="192">
        <v>25</v>
      </c>
      <c r="H22" s="34">
        <f t="shared" si="0"/>
        <v>15</v>
      </c>
      <c r="I22" s="34"/>
      <c r="J22" s="34"/>
      <c r="K22" s="34"/>
      <c r="L22" s="34"/>
      <c r="M22" s="191">
        <v>6</v>
      </c>
      <c r="N22" s="90">
        <v>15</v>
      </c>
      <c r="O22" s="34"/>
      <c r="P22" s="34"/>
      <c r="Q22" s="34"/>
      <c r="R22" s="34"/>
      <c r="S22" s="35">
        <v>3</v>
      </c>
      <c r="T22" s="90"/>
      <c r="U22" s="38"/>
      <c r="V22" s="38"/>
      <c r="W22" s="38"/>
      <c r="X22" s="38"/>
      <c r="Y22" s="37"/>
      <c r="Z22" s="40"/>
      <c r="AA22" s="38"/>
      <c r="AB22" s="38"/>
      <c r="AC22" s="38"/>
      <c r="AD22" s="38"/>
      <c r="AE22" s="37"/>
      <c r="AF22" s="39"/>
      <c r="AG22" s="38"/>
      <c r="AH22" s="38"/>
      <c r="AI22" s="38"/>
      <c r="AJ22" s="38"/>
      <c r="AK22" s="37"/>
      <c r="AL22" s="40"/>
      <c r="AM22" s="38"/>
      <c r="AN22" s="38"/>
      <c r="AO22" s="38"/>
      <c r="AP22" s="38"/>
      <c r="AQ22" s="37"/>
      <c r="AR22" s="40"/>
      <c r="AS22" s="38"/>
      <c r="AT22" s="38"/>
      <c r="AU22" s="38"/>
      <c r="AV22" s="38"/>
      <c r="AW22" s="37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12.75">
      <c r="A23" s="180"/>
      <c r="B23" s="89" t="s">
        <v>112</v>
      </c>
      <c r="C23" s="34">
        <v>3</v>
      </c>
      <c r="D23" s="201"/>
      <c r="E23" s="34" t="s">
        <v>90</v>
      </c>
      <c r="F23" s="59" t="s">
        <v>36</v>
      </c>
      <c r="G23" s="192"/>
      <c r="H23" s="34"/>
      <c r="I23" s="34">
        <f>O23+U23+AA23+AG23+AM23+AS23</f>
        <v>10</v>
      </c>
      <c r="J23" s="34"/>
      <c r="K23" s="34"/>
      <c r="L23" s="34"/>
      <c r="M23" s="191"/>
      <c r="N23" s="90"/>
      <c r="O23" s="34">
        <v>10</v>
      </c>
      <c r="P23" s="34"/>
      <c r="Q23" s="34"/>
      <c r="R23" s="34"/>
      <c r="S23" s="35">
        <v>3</v>
      </c>
      <c r="T23" s="90"/>
      <c r="U23" s="38"/>
      <c r="V23" s="38"/>
      <c r="W23" s="38"/>
      <c r="X23" s="38"/>
      <c r="Y23" s="37"/>
      <c r="Z23" s="40"/>
      <c r="AA23" s="38"/>
      <c r="AB23" s="38"/>
      <c r="AC23" s="38"/>
      <c r="AD23" s="38"/>
      <c r="AE23" s="37"/>
      <c r="AF23" s="39"/>
      <c r="AG23" s="38"/>
      <c r="AH23" s="38"/>
      <c r="AI23" s="38"/>
      <c r="AJ23" s="38"/>
      <c r="AK23" s="37"/>
      <c r="AL23" s="40"/>
      <c r="AM23" s="38"/>
      <c r="AN23" s="38"/>
      <c r="AO23" s="38"/>
      <c r="AP23" s="38"/>
      <c r="AQ23" s="37"/>
      <c r="AR23" s="40"/>
      <c r="AS23" s="38"/>
      <c r="AT23" s="38"/>
      <c r="AU23" s="38"/>
      <c r="AV23" s="38"/>
      <c r="AW23" s="37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12.75">
      <c r="A24" s="40">
        <v>8</v>
      </c>
      <c r="B24" s="89" t="s">
        <v>113</v>
      </c>
      <c r="C24" s="34">
        <v>3</v>
      </c>
      <c r="D24" s="89" t="s">
        <v>34</v>
      </c>
      <c r="E24" s="34" t="s">
        <v>89</v>
      </c>
      <c r="F24" s="59" t="s">
        <v>36</v>
      </c>
      <c r="G24" s="90">
        <f>H24+I24+J24</f>
        <v>15</v>
      </c>
      <c r="H24" s="34">
        <f t="shared" si="0"/>
        <v>15</v>
      </c>
      <c r="I24" s="34"/>
      <c r="J24" s="34"/>
      <c r="K24" s="34"/>
      <c r="L24" s="34"/>
      <c r="M24" s="91">
        <v>3</v>
      </c>
      <c r="N24" s="90">
        <v>15</v>
      </c>
      <c r="O24" s="34"/>
      <c r="P24" s="34"/>
      <c r="Q24" s="34"/>
      <c r="R24" s="34"/>
      <c r="S24" s="35">
        <v>3</v>
      </c>
      <c r="T24" s="90"/>
      <c r="U24" s="38"/>
      <c r="V24" s="38"/>
      <c r="W24" s="38"/>
      <c r="X24" s="38"/>
      <c r="Y24" s="37"/>
      <c r="Z24" s="40"/>
      <c r="AA24" s="38"/>
      <c r="AB24" s="38"/>
      <c r="AC24" s="38"/>
      <c r="AD24" s="38"/>
      <c r="AE24" s="37"/>
      <c r="AF24" s="39"/>
      <c r="AG24" s="38"/>
      <c r="AH24" s="38"/>
      <c r="AI24" s="38"/>
      <c r="AJ24" s="38"/>
      <c r="AK24" s="37"/>
      <c r="AL24" s="40"/>
      <c r="AM24" s="38"/>
      <c r="AN24" s="38"/>
      <c r="AO24" s="38"/>
      <c r="AP24" s="38"/>
      <c r="AQ24" s="37"/>
      <c r="AR24" s="40"/>
      <c r="AS24" s="38"/>
      <c r="AT24" s="38"/>
      <c r="AU24" s="38"/>
      <c r="AV24" s="38"/>
      <c r="AW24" s="37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s="20" customFormat="1" ht="12.75">
      <c r="A25" s="204">
        <v>9</v>
      </c>
      <c r="B25" s="89" t="s">
        <v>153</v>
      </c>
      <c r="C25" s="34">
        <v>3</v>
      </c>
      <c r="D25" s="201" t="s">
        <v>45</v>
      </c>
      <c r="E25" s="34" t="s">
        <v>89</v>
      </c>
      <c r="F25" s="59" t="s">
        <v>35</v>
      </c>
      <c r="G25" s="192">
        <v>50</v>
      </c>
      <c r="H25" s="34">
        <f t="shared" si="0"/>
        <v>30</v>
      </c>
      <c r="I25" s="34"/>
      <c r="J25" s="34"/>
      <c r="K25" s="34"/>
      <c r="L25" s="34"/>
      <c r="M25" s="191">
        <v>6</v>
      </c>
      <c r="N25" s="90"/>
      <c r="O25" s="34"/>
      <c r="P25" s="34"/>
      <c r="Q25" s="34"/>
      <c r="R25" s="34"/>
      <c r="S25" s="35"/>
      <c r="T25" s="90">
        <v>30</v>
      </c>
      <c r="U25" s="34"/>
      <c r="V25" s="34"/>
      <c r="W25" s="34"/>
      <c r="X25" s="34"/>
      <c r="Y25" s="91">
        <v>3</v>
      </c>
      <c r="Z25" s="90"/>
      <c r="AA25" s="34"/>
      <c r="AB25" s="34"/>
      <c r="AC25" s="34"/>
      <c r="AD25" s="34"/>
      <c r="AE25" s="91"/>
      <c r="AF25" s="36"/>
      <c r="AG25" s="34"/>
      <c r="AH25" s="34"/>
      <c r="AI25" s="34"/>
      <c r="AJ25" s="34"/>
      <c r="AK25" s="91"/>
      <c r="AL25" s="90"/>
      <c r="AM25" s="34"/>
      <c r="AN25" s="34"/>
      <c r="AO25" s="34"/>
      <c r="AP25" s="34"/>
      <c r="AQ25" s="91"/>
      <c r="AR25" s="90"/>
      <c r="AS25" s="34"/>
      <c r="AT25" s="34"/>
      <c r="AU25" s="34"/>
      <c r="AV25" s="34"/>
      <c r="AW25" s="91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20" customFormat="1" ht="12.75">
      <c r="A26" s="204"/>
      <c r="B26" s="89" t="s">
        <v>154</v>
      </c>
      <c r="C26" s="34">
        <v>3</v>
      </c>
      <c r="D26" s="201"/>
      <c r="E26" s="34" t="s">
        <v>89</v>
      </c>
      <c r="F26" s="59" t="s">
        <v>36</v>
      </c>
      <c r="G26" s="192"/>
      <c r="H26" s="34"/>
      <c r="I26" s="34">
        <f>O26+U26+AA26+AG26+AM26+AS26</f>
        <v>20</v>
      </c>
      <c r="J26" s="34"/>
      <c r="K26" s="34"/>
      <c r="L26" s="34"/>
      <c r="M26" s="191"/>
      <c r="N26" s="90"/>
      <c r="O26" s="34"/>
      <c r="P26" s="34"/>
      <c r="Q26" s="34"/>
      <c r="R26" s="34"/>
      <c r="S26" s="35"/>
      <c r="T26" s="90"/>
      <c r="U26" s="34">
        <v>20</v>
      </c>
      <c r="V26" s="34"/>
      <c r="W26" s="34"/>
      <c r="X26" s="34"/>
      <c r="Y26" s="91">
        <v>3</v>
      </c>
      <c r="Z26" s="90"/>
      <c r="AA26" s="34"/>
      <c r="AB26" s="34"/>
      <c r="AC26" s="34"/>
      <c r="AD26" s="34"/>
      <c r="AE26" s="91"/>
      <c r="AF26" s="36"/>
      <c r="AG26" s="34"/>
      <c r="AH26" s="34"/>
      <c r="AI26" s="34"/>
      <c r="AJ26" s="34"/>
      <c r="AK26" s="91"/>
      <c r="AL26" s="90"/>
      <c r="AM26" s="34"/>
      <c r="AN26" s="34"/>
      <c r="AO26" s="34"/>
      <c r="AP26" s="34"/>
      <c r="AQ26" s="91"/>
      <c r="AR26" s="90"/>
      <c r="AS26" s="34"/>
      <c r="AT26" s="34"/>
      <c r="AU26" s="34"/>
      <c r="AV26" s="34"/>
      <c r="AW26" s="91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20" customFormat="1" ht="12.75">
      <c r="A27" s="205">
        <v>10</v>
      </c>
      <c r="B27" s="89" t="s">
        <v>114</v>
      </c>
      <c r="C27" s="34">
        <v>1</v>
      </c>
      <c r="D27" s="201" t="s">
        <v>46</v>
      </c>
      <c r="E27" s="34" t="s">
        <v>95</v>
      </c>
      <c r="F27" s="59" t="s">
        <v>37</v>
      </c>
      <c r="G27" s="192">
        <v>30</v>
      </c>
      <c r="H27" s="34">
        <f t="shared" si="0"/>
        <v>10</v>
      </c>
      <c r="I27" s="34"/>
      <c r="J27" s="34"/>
      <c r="K27" s="34"/>
      <c r="L27" s="34"/>
      <c r="M27" s="191">
        <v>2</v>
      </c>
      <c r="N27" s="90"/>
      <c r="O27" s="34"/>
      <c r="P27" s="34"/>
      <c r="Q27" s="34"/>
      <c r="R27" s="34"/>
      <c r="S27" s="35"/>
      <c r="T27" s="90">
        <v>10</v>
      </c>
      <c r="U27" s="34"/>
      <c r="V27" s="34"/>
      <c r="W27" s="34"/>
      <c r="X27" s="34"/>
      <c r="Y27" s="91">
        <v>1</v>
      </c>
      <c r="Z27" s="90"/>
      <c r="AA27" s="34"/>
      <c r="AB27" s="34"/>
      <c r="AC27" s="34"/>
      <c r="AD27" s="34"/>
      <c r="AE27" s="91"/>
      <c r="AF27" s="36"/>
      <c r="AG27" s="34"/>
      <c r="AH27" s="34"/>
      <c r="AI27" s="34"/>
      <c r="AJ27" s="34"/>
      <c r="AK27" s="91"/>
      <c r="AL27" s="90"/>
      <c r="AM27" s="34"/>
      <c r="AN27" s="34"/>
      <c r="AO27" s="34"/>
      <c r="AP27" s="34"/>
      <c r="AQ27" s="91"/>
      <c r="AR27" s="90"/>
      <c r="AS27" s="34"/>
      <c r="AT27" s="34"/>
      <c r="AU27" s="34"/>
      <c r="AV27" s="34"/>
      <c r="AW27" s="91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s="24" customFormat="1" ht="12.75">
      <c r="A28" s="205"/>
      <c r="B28" s="89" t="s">
        <v>115</v>
      </c>
      <c r="C28" s="34">
        <v>1</v>
      </c>
      <c r="D28" s="201"/>
      <c r="E28" s="34" t="s">
        <v>95</v>
      </c>
      <c r="F28" s="59" t="s">
        <v>36</v>
      </c>
      <c r="G28" s="192"/>
      <c r="H28" s="34"/>
      <c r="I28" s="34">
        <f>O28+U28+AA28+AG28+AM28+AS28</f>
        <v>20</v>
      </c>
      <c r="J28" s="34"/>
      <c r="K28" s="34"/>
      <c r="L28" s="34"/>
      <c r="M28" s="191"/>
      <c r="N28" s="90"/>
      <c r="O28" s="34"/>
      <c r="P28" s="34"/>
      <c r="Q28" s="34"/>
      <c r="R28" s="34"/>
      <c r="S28" s="35"/>
      <c r="T28" s="90"/>
      <c r="U28" s="34">
        <v>20</v>
      </c>
      <c r="V28" s="38"/>
      <c r="W28" s="38"/>
      <c r="X28" s="38"/>
      <c r="Y28" s="91">
        <v>1</v>
      </c>
      <c r="Z28" s="40"/>
      <c r="AA28" s="38"/>
      <c r="AB28" s="38"/>
      <c r="AC28" s="38"/>
      <c r="AD28" s="38"/>
      <c r="AE28" s="37"/>
      <c r="AF28" s="39"/>
      <c r="AG28" s="38"/>
      <c r="AH28" s="38"/>
      <c r="AI28" s="38"/>
      <c r="AJ28" s="38"/>
      <c r="AK28" s="37"/>
      <c r="AL28" s="40"/>
      <c r="AM28" s="38"/>
      <c r="AN28" s="38"/>
      <c r="AO28" s="38"/>
      <c r="AP28" s="38"/>
      <c r="AQ28" s="37"/>
      <c r="AR28" s="40"/>
      <c r="AS28" s="38"/>
      <c r="AT28" s="38"/>
      <c r="AU28" s="38"/>
      <c r="AV28" s="38"/>
      <c r="AW28" s="37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s="24" customFormat="1" ht="12.75">
      <c r="A29" s="205">
        <v>11</v>
      </c>
      <c r="B29" s="89" t="s">
        <v>38</v>
      </c>
      <c r="C29" s="34">
        <v>1</v>
      </c>
      <c r="D29" s="201" t="s">
        <v>121</v>
      </c>
      <c r="E29" s="34" t="s">
        <v>90</v>
      </c>
      <c r="F29" s="59" t="s">
        <v>36</v>
      </c>
      <c r="G29" s="192">
        <v>30</v>
      </c>
      <c r="H29" s="34">
        <f t="shared" si="0"/>
        <v>15</v>
      </c>
      <c r="I29" s="34"/>
      <c r="J29" s="34"/>
      <c r="K29" s="34"/>
      <c r="L29" s="34"/>
      <c r="M29" s="191">
        <v>3</v>
      </c>
      <c r="N29" s="90"/>
      <c r="O29" s="34"/>
      <c r="P29" s="34"/>
      <c r="Q29" s="34"/>
      <c r="R29" s="34"/>
      <c r="S29" s="35"/>
      <c r="T29" s="90">
        <v>15</v>
      </c>
      <c r="U29" s="34"/>
      <c r="V29" s="38"/>
      <c r="W29" s="38"/>
      <c r="X29" s="38"/>
      <c r="Y29" s="91">
        <v>1</v>
      </c>
      <c r="Z29" s="40"/>
      <c r="AA29" s="38"/>
      <c r="AB29" s="38"/>
      <c r="AC29" s="38"/>
      <c r="AD29" s="38"/>
      <c r="AE29" s="37"/>
      <c r="AF29" s="39"/>
      <c r="AG29" s="38"/>
      <c r="AH29" s="38"/>
      <c r="AI29" s="38"/>
      <c r="AJ29" s="38"/>
      <c r="AK29" s="37"/>
      <c r="AL29" s="40"/>
      <c r="AM29" s="38"/>
      <c r="AN29" s="38"/>
      <c r="AO29" s="38"/>
      <c r="AP29" s="38"/>
      <c r="AQ29" s="37"/>
      <c r="AR29" s="40"/>
      <c r="AS29" s="38"/>
      <c r="AT29" s="38"/>
      <c r="AU29" s="38"/>
      <c r="AV29" s="38"/>
      <c r="AW29" s="37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2.75">
      <c r="A30" s="205"/>
      <c r="B30" s="89" t="s">
        <v>39</v>
      </c>
      <c r="C30" s="34">
        <v>2</v>
      </c>
      <c r="D30" s="201"/>
      <c r="E30" s="34" t="s">
        <v>90</v>
      </c>
      <c r="F30" s="59" t="s">
        <v>36</v>
      </c>
      <c r="G30" s="192"/>
      <c r="H30" s="34"/>
      <c r="I30" s="34">
        <f>O30+U30+AA30+AG30+AM30+AS30</f>
        <v>15</v>
      </c>
      <c r="J30" s="34"/>
      <c r="K30" s="34"/>
      <c r="L30" s="34"/>
      <c r="M30" s="191"/>
      <c r="N30" s="90"/>
      <c r="O30" s="34"/>
      <c r="P30" s="34"/>
      <c r="Q30" s="34"/>
      <c r="R30" s="34"/>
      <c r="S30" s="35"/>
      <c r="T30" s="90"/>
      <c r="U30" s="34">
        <v>15</v>
      </c>
      <c r="V30" s="38"/>
      <c r="W30" s="38"/>
      <c r="X30" s="38"/>
      <c r="Y30" s="91">
        <v>2</v>
      </c>
      <c r="Z30" s="40"/>
      <c r="AA30" s="38"/>
      <c r="AB30" s="38"/>
      <c r="AC30" s="38"/>
      <c r="AD30" s="38"/>
      <c r="AE30" s="37"/>
      <c r="AF30" s="39"/>
      <c r="AG30" s="38"/>
      <c r="AH30" s="38"/>
      <c r="AI30" s="38"/>
      <c r="AJ30" s="38"/>
      <c r="AK30" s="37"/>
      <c r="AL30" s="40"/>
      <c r="AM30" s="38"/>
      <c r="AN30" s="38"/>
      <c r="AO30" s="38"/>
      <c r="AP30" s="38"/>
      <c r="AQ30" s="37"/>
      <c r="AR30" s="40"/>
      <c r="AS30" s="38"/>
      <c r="AT30" s="38"/>
      <c r="AU30" s="38"/>
      <c r="AV30" s="38"/>
      <c r="AW30" s="37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12.75">
      <c r="A31" s="205">
        <v>12</v>
      </c>
      <c r="B31" s="89" t="s">
        <v>122</v>
      </c>
      <c r="C31" s="34">
        <v>2</v>
      </c>
      <c r="D31" s="201" t="s">
        <v>124</v>
      </c>
      <c r="E31" s="34" t="s">
        <v>95</v>
      </c>
      <c r="F31" s="59" t="s">
        <v>36</v>
      </c>
      <c r="G31" s="192">
        <v>30</v>
      </c>
      <c r="H31" s="34">
        <f t="shared" si="0"/>
        <v>15</v>
      </c>
      <c r="I31" s="34"/>
      <c r="J31" s="34"/>
      <c r="K31" s="34"/>
      <c r="L31" s="34"/>
      <c r="M31" s="191">
        <v>5</v>
      </c>
      <c r="N31" s="90"/>
      <c r="O31" s="34"/>
      <c r="P31" s="34"/>
      <c r="Q31" s="34"/>
      <c r="R31" s="34"/>
      <c r="S31" s="35"/>
      <c r="T31" s="90">
        <v>15</v>
      </c>
      <c r="U31" s="34"/>
      <c r="V31" s="38"/>
      <c r="W31" s="38"/>
      <c r="X31" s="38"/>
      <c r="Y31" s="91">
        <v>2</v>
      </c>
      <c r="Z31" s="40"/>
      <c r="AA31" s="38"/>
      <c r="AB31" s="38"/>
      <c r="AC31" s="38"/>
      <c r="AD31" s="38"/>
      <c r="AE31" s="37"/>
      <c r="AF31" s="39"/>
      <c r="AG31" s="38"/>
      <c r="AH31" s="38"/>
      <c r="AI31" s="38"/>
      <c r="AJ31" s="38"/>
      <c r="AK31" s="37"/>
      <c r="AL31" s="40"/>
      <c r="AM31" s="38"/>
      <c r="AN31" s="38"/>
      <c r="AO31" s="38"/>
      <c r="AP31" s="38"/>
      <c r="AQ31" s="37"/>
      <c r="AR31" s="40"/>
      <c r="AS31" s="38"/>
      <c r="AT31" s="38"/>
      <c r="AU31" s="38"/>
      <c r="AV31" s="38"/>
      <c r="AW31" s="37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12.75" customHeight="1">
      <c r="A32" s="205"/>
      <c r="B32" s="89" t="s">
        <v>123</v>
      </c>
      <c r="C32" s="34">
        <v>3</v>
      </c>
      <c r="D32" s="201"/>
      <c r="E32" s="34" t="s">
        <v>95</v>
      </c>
      <c r="F32" s="59" t="s">
        <v>36</v>
      </c>
      <c r="G32" s="192"/>
      <c r="H32" s="34"/>
      <c r="I32" s="34">
        <f>O32+U32+AA32+AG32+AM32+AS32</f>
        <v>15</v>
      </c>
      <c r="J32" s="34"/>
      <c r="K32" s="34"/>
      <c r="L32" s="34"/>
      <c r="M32" s="191"/>
      <c r="N32" s="90"/>
      <c r="O32" s="34"/>
      <c r="P32" s="34"/>
      <c r="Q32" s="34"/>
      <c r="R32" s="34"/>
      <c r="S32" s="35"/>
      <c r="T32" s="90"/>
      <c r="U32" s="34">
        <v>15</v>
      </c>
      <c r="V32" s="38"/>
      <c r="W32" s="38"/>
      <c r="X32" s="38"/>
      <c r="Y32" s="91">
        <v>3</v>
      </c>
      <c r="Z32" s="40"/>
      <c r="AA32" s="38"/>
      <c r="AB32" s="38"/>
      <c r="AC32" s="38"/>
      <c r="AD32" s="38"/>
      <c r="AE32" s="37"/>
      <c r="AF32" s="39"/>
      <c r="AG32" s="38"/>
      <c r="AH32" s="38"/>
      <c r="AI32" s="38"/>
      <c r="AJ32" s="38"/>
      <c r="AK32" s="37"/>
      <c r="AL32" s="40"/>
      <c r="AM32" s="38"/>
      <c r="AN32" s="38"/>
      <c r="AO32" s="38"/>
      <c r="AP32" s="38"/>
      <c r="AQ32" s="37"/>
      <c r="AR32" s="40"/>
      <c r="AS32" s="38"/>
      <c r="AT32" s="38"/>
      <c r="AU32" s="38"/>
      <c r="AV32" s="38"/>
      <c r="AW32" s="37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2.75">
      <c r="A33" s="205">
        <v>13</v>
      </c>
      <c r="B33" s="89" t="s">
        <v>40</v>
      </c>
      <c r="C33" s="34">
        <v>1</v>
      </c>
      <c r="D33" s="248" t="s">
        <v>47</v>
      </c>
      <c r="E33" s="34" t="s">
        <v>91</v>
      </c>
      <c r="F33" s="59" t="s">
        <v>35</v>
      </c>
      <c r="G33" s="192">
        <v>30</v>
      </c>
      <c r="H33" s="34">
        <f t="shared" si="0"/>
        <v>20</v>
      </c>
      <c r="I33" s="34"/>
      <c r="J33" s="34"/>
      <c r="K33" s="34"/>
      <c r="L33" s="34"/>
      <c r="M33" s="191">
        <v>3</v>
      </c>
      <c r="N33" s="90"/>
      <c r="O33" s="34"/>
      <c r="P33" s="34"/>
      <c r="Q33" s="34"/>
      <c r="R33" s="34"/>
      <c r="S33" s="35"/>
      <c r="T33" s="90">
        <v>20</v>
      </c>
      <c r="U33" s="34"/>
      <c r="V33" s="38"/>
      <c r="W33" s="38"/>
      <c r="X33" s="38"/>
      <c r="Y33" s="91">
        <v>1</v>
      </c>
      <c r="Z33" s="40"/>
      <c r="AA33" s="38"/>
      <c r="AB33" s="38"/>
      <c r="AC33" s="38"/>
      <c r="AD33" s="38"/>
      <c r="AE33" s="37"/>
      <c r="AF33" s="39"/>
      <c r="AG33" s="38"/>
      <c r="AH33" s="38"/>
      <c r="AI33" s="38"/>
      <c r="AJ33" s="38"/>
      <c r="AK33" s="37"/>
      <c r="AL33" s="40"/>
      <c r="AM33" s="38"/>
      <c r="AN33" s="38"/>
      <c r="AO33" s="38"/>
      <c r="AP33" s="38"/>
      <c r="AQ33" s="37"/>
      <c r="AR33" s="40"/>
      <c r="AS33" s="38"/>
      <c r="AT33" s="38"/>
      <c r="AU33" s="38"/>
      <c r="AV33" s="38"/>
      <c r="AW33" s="37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6.5" customHeight="1">
      <c r="A34" s="205"/>
      <c r="B34" s="89" t="s">
        <v>41</v>
      </c>
      <c r="C34" s="34">
        <v>2</v>
      </c>
      <c r="D34" s="201"/>
      <c r="E34" s="34" t="s">
        <v>91</v>
      </c>
      <c r="F34" s="59" t="s">
        <v>36</v>
      </c>
      <c r="G34" s="192"/>
      <c r="H34" s="34"/>
      <c r="I34" s="34">
        <f>O34+U34+AA34+AG34+AM34+AS34</f>
        <v>10</v>
      </c>
      <c r="J34" s="34"/>
      <c r="K34" s="34"/>
      <c r="L34" s="34"/>
      <c r="M34" s="191"/>
      <c r="N34" s="90"/>
      <c r="O34" s="34"/>
      <c r="P34" s="34"/>
      <c r="Q34" s="34"/>
      <c r="R34" s="34"/>
      <c r="S34" s="35"/>
      <c r="T34" s="90"/>
      <c r="U34" s="34">
        <v>10</v>
      </c>
      <c r="V34" s="38"/>
      <c r="W34" s="38"/>
      <c r="X34" s="38"/>
      <c r="Y34" s="91">
        <v>2</v>
      </c>
      <c r="Z34" s="40"/>
      <c r="AA34" s="38"/>
      <c r="AB34" s="38"/>
      <c r="AC34" s="38"/>
      <c r="AD34" s="38"/>
      <c r="AE34" s="37"/>
      <c r="AF34" s="39"/>
      <c r="AG34" s="38"/>
      <c r="AH34" s="38"/>
      <c r="AI34" s="38"/>
      <c r="AJ34" s="38"/>
      <c r="AK34" s="37"/>
      <c r="AL34" s="40"/>
      <c r="AM34" s="38"/>
      <c r="AN34" s="38"/>
      <c r="AO34" s="38"/>
      <c r="AP34" s="38"/>
      <c r="AQ34" s="37"/>
      <c r="AR34" s="40"/>
      <c r="AS34" s="38"/>
      <c r="AT34" s="38"/>
      <c r="AU34" s="38"/>
      <c r="AV34" s="38"/>
      <c r="AW34" s="37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5.75" customHeight="1">
      <c r="A35" s="205">
        <v>14</v>
      </c>
      <c r="B35" s="89" t="s">
        <v>125</v>
      </c>
      <c r="C35" s="34">
        <v>2</v>
      </c>
      <c r="D35" s="201" t="s">
        <v>48</v>
      </c>
      <c r="E35" s="34" t="s">
        <v>95</v>
      </c>
      <c r="F35" s="59" t="s">
        <v>35</v>
      </c>
      <c r="G35" s="192">
        <v>30</v>
      </c>
      <c r="H35" s="34">
        <f t="shared" si="0"/>
        <v>15</v>
      </c>
      <c r="I35" s="34"/>
      <c r="J35" s="34"/>
      <c r="K35" s="34"/>
      <c r="L35" s="34"/>
      <c r="M35" s="191">
        <v>4</v>
      </c>
      <c r="N35" s="90"/>
      <c r="O35" s="34"/>
      <c r="P35" s="34"/>
      <c r="Q35" s="34"/>
      <c r="R35" s="34"/>
      <c r="S35" s="35"/>
      <c r="T35" s="90">
        <v>15</v>
      </c>
      <c r="U35" s="34"/>
      <c r="V35" s="38"/>
      <c r="W35" s="38"/>
      <c r="X35" s="38"/>
      <c r="Y35" s="91">
        <v>2</v>
      </c>
      <c r="Z35" s="40"/>
      <c r="AA35" s="38"/>
      <c r="AB35" s="38"/>
      <c r="AC35" s="38"/>
      <c r="AD35" s="38"/>
      <c r="AE35" s="37"/>
      <c r="AF35" s="39"/>
      <c r="AG35" s="38"/>
      <c r="AH35" s="38"/>
      <c r="AI35" s="38"/>
      <c r="AJ35" s="38"/>
      <c r="AK35" s="37"/>
      <c r="AL35" s="40"/>
      <c r="AM35" s="38"/>
      <c r="AN35" s="38"/>
      <c r="AO35" s="38"/>
      <c r="AP35" s="38"/>
      <c r="AQ35" s="37"/>
      <c r="AR35" s="40"/>
      <c r="AS35" s="38"/>
      <c r="AT35" s="38"/>
      <c r="AU35" s="38"/>
      <c r="AV35" s="38"/>
      <c r="AW35" s="37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12.75" customHeight="1">
      <c r="A36" s="205"/>
      <c r="B36" s="89" t="s">
        <v>126</v>
      </c>
      <c r="C36" s="34">
        <v>2</v>
      </c>
      <c r="D36" s="201"/>
      <c r="E36" s="34" t="s">
        <v>95</v>
      </c>
      <c r="F36" s="59" t="s">
        <v>36</v>
      </c>
      <c r="G36" s="192"/>
      <c r="H36" s="34"/>
      <c r="I36" s="34">
        <f>O36+U36+AA36+AG36+AM36+AS36</f>
        <v>15</v>
      </c>
      <c r="J36" s="34"/>
      <c r="K36" s="34"/>
      <c r="L36" s="34"/>
      <c r="M36" s="191"/>
      <c r="N36" s="90"/>
      <c r="O36" s="34"/>
      <c r="P36" s="34"/>
      <c r="Q36" s="34"/>
      <c r="R36" s="34"/>
      <c r="S36" s="35"/>
      <c r="T36" s="90"/>
      <c r="U36" s="34">
        <v>15</v>
      </c>
      <c r="V36" s="38"/>
      <c r="W36" s="38"/>
      <c r="X36" s="38"/>
      <c r="Y36" s="91">
        <v>2</v>
      </c>
      <c r="Z36" s="40"/>
      <c r="AA36" s="38"/>
      <c r="AB36" s="38"/>
      <c r="AC36" s="38"/>
      <c r="AD36" s="38"/>
      <c r="AE36" s="37"/>
      <c r="AF36" s="39"/>
      <c r="AG36" s="38"/>
      <c r="AH36" s="38"/>
      <c r="AI36" s="38"/>
      <c r="AJ36" s="38"/>
      <c r="AK36" s="37"/>
      <c r="AL36" s="40"/>
      <c r="AM36" s="38"/>
      <c r="AN36" s="38"/>
      <c r="AO36" s="38"/>
      <c r="AP36" s="38"/>
      <c r="AQ36" s="37"/>
      <c r="AR36" s="40"/>
      <c r="AS36" s="38"/>
      <c r="AT36" s="38"/>
      <c r="AU36" s="38"/>
      <c r="AV36" s="38"/>
      <c r="AW36" s="37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12.75">
      <c r="A37" s="205">
        <v>15</v>
      </c>
      <c r="B37" s="89" t="s">
        <v>42</v>
      </c>
      <c r="C37" s="34">
        <v>2</v>
      </c>
      <c r="D37" s="201" t="s">
        <v>49</v>
      </c>
      <c r="E37" s="34" t="s">
        <v>91</v>
      </c>
      <c r="F37" s="59" t="s">
        <v>36</v>
      </c>
      <c r="G37" s="192">
        <v>30</v>
      </c>
      <c r="H37" s="34">
        <f t="shared" si="0"/>
        <v>15</v>
      </c>
      <c r="I37" s="34"/>
      <c r="J37" s="34"/>
      <c r="K37" s="34"/>
      <c r="L37" s="34"/>
      <c r="M37" s="191">
        <v>4</v>
      </c>
      <c r="N37" s="90"/>
      <c r="O37" s="34"/>
      <c r="P37" s="34"/>
      <c r="Q37" s="34"/>
      <c r="R37" s="34"/>
      <c r="S37" s="35"/>
      <c r="T37" s="90">
        <v>15</v>
      </c>
      <c r="U37" s="34"/>
      <c r="V37" s="38"/>
      <c r="W37" s="38"/>
      <c r="X37" s="38"/>
      <c r="Y37" s="91">
        <v>2</v>
      </c>
      <c r="Z37" s="40"/>
      <c r="AA37" s="38"/>
      <c r="AB37" s="38"/>
      <c r="AC37" s="38"/>
      <c r="AD37" s="38"/>
      <c r="AE37" s="37"/>
      <c r="AF37" s="39"/>
      <c r="AG37" s="38"/>
      <c r="AH37" s="38"/>
      <c r="AI37" s="38"/>
      <c r="AJ37" s="38"/>
      <c r="AK37" s="37"/>
      <c r="AL37" s="40"/>
      <c r="AM37" s="38"/>
      <c r="AN37" s="38"/>
      <c r="AO37" s="38"/>
      <c r="AP37" s="38"/>
      <c r="AQ37" s="37"/>
      <c r="AR37" s="40"/>
      <c r="AS37" s="38"/>
      <c r="AT37" s="38"/>
      <c r="AU37" s="38"/>
      <c r="AV37" s="38"/>
      <c r="AW37" s="37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1:256" ht="12.75" customHeight="1">
      <c r="A38" s="205"/>
      <c r="B38" s="89" t="s">
        <v>43</v>
      </c>
      <c r="C38" s="34">
        <v>2</v>
      </c>
      <c r="D38" s="201"/>
      <c r="E38" s="34" t="s">
        <v>91</v>
      </c>
      <c r="F38" s="59" t="s">
        <v>36</v>
      </c>
      <c r="G38" s="192"/>
      <c r="H38" s="34"/>
      <c r="I38" s="34">
        <f>O38+U38+AA38+AG38+AM38+AS38</f>
        <v>15</v>
      </c>
      <c r="J38" s="34"/>
      <c r="K38" s="34"/>
      <c r="L38" s="34"/>
      <c r="M38" s="191"/>
      <c r="N38" s="90"/>
      <c r="O38" s="34"/>
      <c r="P38" s="34"/>
      <c r="Q38" s="34"/>
      <c r="R38" s="34"/>
      <c r="S38" s="35"/>
      <c r="T38" s="90"/>
      <c r="U38" s="34">
        <v>15</v>
      </c>
      <c r="V38" s="38"/>
      <c r="W38" s="38"/>
      <c r="X38" s="38"/>
      <c r="Y38" s="91">
        <v>2</v>
      </c>
      <c r="Z38" s="40"/>
      <c r="AA38" s="38"/>
      <c r="AB38" s="38"/>
      <c r="AC38" s="38"/>
      <c r="AD38" s="38"/>
      <c r="AE38" s="37"/>
      <c r="AF38" s="39"/>
      <c r="AG38" s="38"/>
      <c r="AH38" s="38"/>
      <c r="AI38" s="38"/>
      <c r="AJ38" s="38"/>
      <c r="AK38" s="37"/>
      <c r="AL38" s="40"/>
      <c r="AM38" s="38"/>
      <c r="AN38" s="38"/>
      <c r="AO38" s="38"/>
      <c r="AP38" s="38"/>
      <c r="AQ38" s="37"/>
      <c r="AR38" s="40"/>
      <c r="AS38" s="38"/>
      <c r="AT38" s="38"/>
      <c r="AU38" s="38"/>
      <c r="AV38" s="38"/>
      <c r="AW38" s="37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pans="1:256" ht="12.75">
      <c r="A39" s="144">
        <v>16</v>
      </c>
      <c r="B39" s="89" t="s">
        <v>44</v>
      </c>
      <c r="C39" s="34">
        <v>1</v>
      </c>
      <c r="D39" s="89" t="s">
        <v>50</v>
      </c>
      <c r="E39" s="34" t="s">
        <v>91</v>
      </c>
      <c r="F39" s="59" t="s">
        <v>37</v>
      </c>
      <c r="G39" s="90">
        <f>H39+I39+J39</f>
        <v>15</v>
      </c>
      <c r="H39" s="34">
        <f t="shared" si="0"/>
        <v>15</v>
      </c>
      <c r="I39" s="34"/>
      <c r="J39" s="34"/>
      <c r="K39" s="34"/>
      <c r="L39" s="34"/>
      <c r="M39" s="91">
        <v>1</v>
      </c>
      <c r="N39" s="90"/>
      <c r="O39" s="34"/>
      <c r="P39" s="34"/>
      <c r="Q39" s="34"/>
      <c r="R39" s="34"/>
      <c r="S39" s="35"/>
      <c r="T39" s="90">
        <v>15</v>
      </c>
      <c r="U39" s="34"/>
      <c r="V39" s="38"/>
      <c r="W39" s="38"/>
      <c r="X39" s="38"/>
      <c r="Y39" s="91">
        <v>1</v>
      </c>
      <c r="Z39" s="40"/>
      <c r="AA39" s="38"/>
      <c r="AB39" s="38"/>
      <c r="AC39" s="38"/>
      <c r="AD39" s="38"/>
      <c r="AE39" s="37"/>
      <c r="AF39" s="39"/>
      <c r="AG39" s="38"/>
      <c r="AH39" s="38"/>
      <c r="AI39" s="38"/>
      <c r="AJ39" s="38"/>
      <c r="AK39" s="37"/>
      <c r="AL39" s="40"/>
      <c r="AM39" s="38"/>
      <c r="AN39" s="38"/>
      <c r="AO39" s="38"/>
      <c r="AP39" s="38"/>
      <c r="AQ39" s="37"/>
      <c r="AR39" s="40"/>
      <c r="AS39" s="38"/>
      <c r="AT39" s="38"/>
      <c r="AU39" s="38"/>
      <c r="AV39" s="38"/>
      <c r="AW39" s="37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pans="1:256" s="20" customFormat="1" ht="12.75">
      <c r="A40" s="204">
        <v>17</v>
      </c>
      <c r="B40" s="83" t="s">
        <v>244</v>
      </c>
      <c r="C40" s="34">
        <v>2</v>
      </c>
      <c r="D40" s="201" t="s">
        <v>240</v>
      </c>
      <c r="E40" s="34" t="s">
        <v>95</v>
      </c>
      <c r="F40" s="59" t="s">
        <v>35</v>
      </c>
      <c r="G40" s="192">
        <v>30</v>
      </c>
      <c r="H40" s="34">
        <f t="shared" si="0"/>
        <v>15</v>
      </c>
      <c r="I40" s="34"/>
      <c r="J40" s="34"/>
      <c r="K40" s="34"/>
      <c r="L40" s="34"/>
      <c r="M40" s="191">
        <v>5</v>
      </c>
      <c r="N40" s="171"/>
      <c r="O40" s="34"/>
      <c r="P40" s="34"/>
      <c r="Q40" s="34"/>
      <c r="R40" s="34"/>
      <c r="S40" s="35"/>
      <c r="T40" s="171"/>
      <c r="U40" s="34"/>
      <c r="V40" s="34"/>
      <c r="W40" s="34"/>
      <c r="X40" s="34"/>
      <c r="Y40" s="172"/>
      <c r="Z40" s="171">
        <v>15</v>
      </c>
      <c r="AA40" s="34"/>
      <c r="AB40" s="34"/>
      <c r="AC40" s="34"/>
      <c r="AD40" s="34"/>
      <c r="AE40" s="172">
        <v>2</v>
      </c>
      <c r="AF40" s="36"/>
      <c r="AG40" s="34"/>
      <c r="AH40" s="34"/>
      <c r="AI40" s="34"/>
      <c r="AJ40" s="34"/>
      <c r="AK40" s="91"/>
      <c r="AL40" s="90"/>
      <c r="AM40" s="34"/>
      <c r="AN40" s="34"/>
      <c r="AO40" s="34"/>
      <c r="AP40" s="34"/>
      <c r="AQ40" s="91"/>
      <c r="AR40" s="90"/>
      <c r="AS40" s="34"/>
      <c r="AT40" s="34"/>
      <c r="AU40" s="34"/>
      <c r="AV40" s="34"/>
      <c r="AW40" s="91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pans="1:256" s="20" customFormat="1" ht="12.75">
      <c r="A41" s="204"/>
      <c r="B41" s="83" t="s">
        <v>245</v>
      </c>
      <c r="C41" s="34">
        <v>3</v>
      </c>
      <c r="D41" s="201"/>
      <c r="E41" s="34" t="s">
        <v>95</v>
      </c>
      <c r="F41" s="59" t="s">
        <v>36</v>
      </c>
      <c r="G41" s="192"/>
      <c r="H41" s="34"/>
      <c r="I41" s="34">
        <f>O41+U41+AA41+AG41+AM41+AS41</f>
        <v>15</v>
      </c>
      <c r="J41" s="34"/>
      <c r="K41" s="34"/>
      <c r="L41" s="34"/>
      <c r="M41" s="191"/>
      <c r="N41" s="171"/>
      <c r="O41" s="34"/>
      <c r="P41" s="34"/>
      <c r="Q41" s="34"/>
      <c r="R41" s="34"/>
      <c r="S41" s="35"/>
      <c r="T41" s="171"/>
      <c r="U41" s="34"/>
      <c r="V41" s="34"/>
      <c r="W41" s="34"/>
      <c r="X41" s="34"/>
      <c r="Y41" s="172"/>
      <c r="Z41" s="171"/>
      <c r="AA41" s="34">
        <v>15</v>
      </c>
      <c r="AB41" s="34"/>
      <c r="AC41" s="34"/>
      <c r="AD41" s="34"/>
      <c r="AE41" s="172">
        <v>3</v>
      </c>
      <c r="AF41" s="36"/>
      <c r="AG41" s="34"/>
      <c r="AH41" s="34"/>
      <c r="AI41" s="34"/>
      <c r="AJ41" s="34"/>
      <c r="AK41" s="91"/>
      <c r="AL41" s="90"/>
      <c r="AM41" s="34"/>
      <c r="AN41" s="34"/>
      <c r="AO41" s="34"/>
      <c r="AP41" s="34"/>
      <c r="AQ41" s="91"/>
      <c r="AR41" s="90"/>
      <c r="AS41" s="34"/>
      <c r="AT41" s="34"/>
      <c r="AU41" s="34"/>
      <c r="AV41" s="34"/>
      <c r="AW41" s="91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pans="1:256" s="24" customFormat="1" ht="24" customHeight="1">
      <c r="A42" s="144">
        <v>18</v>
      </c>
      <c r="B42" s="81" t="s">
        <v>232</v>
      </c>
      <c r="C42" s="34">
        <v>2</v>
      </c>
      <c r="D42" s="89" t="s">
        <v>58</v>
      </c>
      <c r="E42" s="34" t="s">
        <v>90</v>
      </c>
      <c r="F42" s="5" t="s">
        <v>37</v>
      </c>
      <c r="G42" s="175">
        <f>H42+I42+J42</f>
        <v>15</v>
      </c>
      <c r="H42" s="34"/>
      <c r="I42" s="34">
        <f>O42+U42+AA42+AG42+AM42+AS42</f>
        <v>15</v>
      </c>
      <c r="J42" s="34"/>
      <c r="K42" s="34"/>
      <c r="L42" s="34"/>
      <c r="M42" s="177">
        <v>2</v>
      </c>
      <c r="N42" s="175"/>
      <c r="O42" s="34"/>
      <c r="P42" s="34"/>
      <c r="Q42" s="34"/>
      <c r="R42" s="34"/>
      <c r="S42" s="35"/>
      <c r="T42" s="175"/>
      <c r="U42" s="34"/>
      <c r="V42" s="34"/>
      <c r="W42" s="34"/>
      <c r="X42" s="34"/>
      <c r="Y42" s="177"/>
      <c r="Z42" s="36"/>
      <c r="AA42" s="34">
        <v>15</v>
      </c>
      <c r="AB42" s="34"/>
      <c r="AC42" s="34"/>
      <c r="AD42" s="34"/>
      <c r="AE42" s="177">
        <v>2</v>
      </c>
      <c r="AF42" s="36"/>
      <c r="AG42" s="34"/>
      <c r="AH42" s="34"/>
      <c r="AI42" s="34"/>
      <c r="AJ42" s="34"/>
      <c r="AK42" s="91"/>
      <c r="AL42" s="90"/>
      <c r="AM42" s="34"/>
      <c r="AN42" s="34"/>
      <c r="AO42" s="34"/>
      <c r="AP42" s="34"/>
      <c r="AQ42" s="91"/>
      <c r="AR42" s="90"/>
      <c r="AS42" s="38"/>
      <c r="AT42" s="38"/>
      <c r="AU42" s="38"/>
      <c r="AV42" s="38"/>
      <c r="AW42" s="37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pans="1:256" ht="33.75">
      <c r="A43" s="144">
        <v>19</v>
      </c>
      <c r="B43" s="83" t="s">
        <v>246</v>
      </c>
      <c r="C43" s="34">
        <v>2</v>
      </c>
      <c r="D43" s="53" t="s">
        <v>241</v>
      </c>
      <c r="E43" s="34" t="s">
        <v>95</v>
      </c>
      <c r="F43" s="5" t="s">
        <v>37</v>
      </c>
      <c r="G43" s="175">
        <f>H43+I43+J43</f>
        <v>15</v>
      </c>
      <c r="H43" s="34"/>
      <c r="I43" s="34">
        <f>O43+U43+AA43+AG43+AM43+AS43</f>
        <v>15</v>
      </c>
      <c r="J43" s="34"/>
      <c r="K43" s="34"/>
      <c r="L43" s="34"/>
      <c r="M43" s="177">
        <v>2</v>
      </c>
      <c r="N43" s="175"/>
      <c r="O43" s="34"/>
      <c r="P43" s="34"/>
      <c r="Q43" s="34"/>
      <c r="R43" s="34"/>
      <c r="S43" s="35"/>
      <c r="T43" s="175"/>
      <c r="U43" s="34"/>
      <c r="V43" s="34"/>
      <c r="W43" s="34"/>
      <c r="X43" s="34"/>
      <c r="Y43" s="177"/>
      <c r="Z43" s="175"/>
      <c r="AA43" s="34">
        <v>15</v>
      </c>
      <c r="AB43" s="34"/>
      <c r="AC43" s="34"/>
      <c r="AD43" s="34"/>
      <c r="AE43" s="178">
        <v>2</v>
      </c>
      <c r="AF43" s="36"/>
      <c r="AG43" s="34"/>
      <c r="AH43" s="34"/>
      <c r="AI43" s="34"/>
      <c r="AJ43" s="34"/>
      <c r="AK43" s="91"/>
      <c r="AL43" s="90"/>
      <c r="AM43" s="34"/>
      <c r="AN43" s="34"/>
      <c r="AO43" s="34"/>
      <c r="AP43" s="34"/>
      <c r="AQ43" s="91"/>
      <c r="AR43" s="90"/>
      <c r="AS43" s="38"/>
      <c r="AT43" s="38"/>
      <c r="AU43" s="38"/>
      <c r="AV43" s="38"/>
      <c r="AW43" s="37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pans="1:256" ht="12.75">
      <c r="A44" s="206">
        <v>20</v>
      </c>
      <c r="B44" s="82" t="s">
        <v>242</v>
      </c>
      <c r="C44" s="34">
        <v>3</v>
      </c>
      <c r="D44" s="202" t="s">
        <v>64</v>
      </c>
      <c r="E44" s="34" t="s">
        <v>89</v>
      </c>
      <c r="F44" s="59" t="s">
        <v>36</v>
      </c>
      <c r="G44" s="192">
        <v>30</v>
      </c>
      <c r="H44" s="34">
        <f>N44+T44+Z44+AF44+AL44+AR44</f>
        <v>15</v>
      </c>
      <c r="I44" s="34"/>
      <c r="J44" s="34"/>
      <c r="K44" s="34"/>
      <c r="L44" s="34"/>
      <c r="M44" s="191">
        <v>5</v>
      </c>
      <c r="N44" s="175"/>
      <c r="O44" s="34"/>
      <c r="P44" s="34"/>
      <c r="Q44" s="34"/>
      <c r="R44" s="34"/>
      <c r="S44" s="35"/>
      <c r="T44" s="175"/>
      <c r="U44" s="34"/>
      <c r="V44" s="34"/>
      <c r="W44" s="34"/>
      <c r="X44" s="34"/>
      <c r="Y44" s="177"/>
      <c r="Z44" s="175">
        <v>15</v>
      </c>
      <c r="AA44" s="34"/>
      <c r="AB44" s="34"/>
      <c r="AC44" s="34"/>
      <c r="AD44" s="34"/>
      <c r="AE44" s="177">
        <v>3</v>
      </c>
      <c r="AF44" s="36"/>
      <c r="AG44" s="34"/>
      <c r="AH44" s="34"/>
      <c r="AI44" s="34"/>
      <c r="AJ44" s="38"/>
      <c r="AK44" s="37"/>
      <c r="AL44" s="90"/>
      <c r="AM44" s="34"/>
      <c r="AN44" s="38"/>
      <c r="AO44" s="38"/>
      <c r="AP44" s="38"/>
      <c r="AQ44" s="91"/>
      <c r="AR44" s="40"/>
      <c r="AS44" s="38"/>
      <c r="AT44" s="38"/>
      <c r="AU44" s="38"/>
      <c r="AV44" s="38"/>
      <c r="AW44" s="37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pans="1:256" ht="12.75">
      <c r="A45" s="206"/>
      <c r="B45" s="82" t="s">
        <v>243</v>
      </c>
      <c r="C45" s="34">
        <v>2</v>
      </c>
      <c r="D45" s="203"/>
      <c r="E45" s="34" t="s">
        <v>89</v>
      </c>
      <c r="F45" s="59" t="s">
        <v>36</v>
      </c>
      <c r="G45" s="192"/>
      <c r="H45" s="34"/>
      <c r="I45" s="34">
        <f>O45+U45+AA45+AG45+AM45+AS45</f>
        <v>15</v>
      </c>
      <c r="J45" s="34"/>
      <c r="K45" s="34"/>
      <c r="L45" s="34"/>
      <c r="M45" s="191"/>
      <c r="N45" s="175"/>
      <c r="O45" s="34"/>
      <c r="P45" s="34"/>
      <c r="Q45" s="34"/>
      <c r="R45" s="34"/>
      <c r="S45" s="35"/>
      <c r="T45" s="175"/>
      <c r="U45" s="34"/>
      <c r="V45" s="34"/>
      <c r="W45" s="34"/>
      <c r="X45" s="34"/>
      <c r="Y45" s="177"/>
      <c r="Z45" s="175"/>
      <c r="AA45" s="34">
        <v>15</v>
      </c>
      <c r="AB45" s="34"/>
      <c r="AC45" s="34"/>
      <c r="AD45" s="34"/>
      <c r="AE45" s="177">
        <v>2</v>
      </c>
      <c r="AF45" s="36"/>
      <c r="AG45" s="34"/>
      <c r="AH45" s="34"/>
      <c r="AI45" s="34"/>
      <c r="AJ45" s="38"/>
      <c r="AK45" s="37"/>
      <c r="AL45" s="90"/>
      <c r="AM45" s="34"/>
      <c r="AN45" s="38"/>
      <c r="AO45" s="38"/>
      <c r="AP45" s="38"/>
      <c r="AQ45" s="91"/>
      <c r="AR45" s="40"/>
      <c r="AS45" s="38"/>
      <c r="AT45" s="38"/>
      <c r="AU45" s="38"/>
      <c r="AV45" s="38"/>
      <c r="AW45" s="37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256" s="20" customFormat="1" ht="12.75">
      <c r="A46" s="204">
        <v>21</v>
      </c>
      <c r="B46" s="89" t="s">
        <v>174</v>
      </c>
      <c r="C46" s="34">
        <v>4</v>
      </c>
      <c r="D46" s="201" t="s">
        <v>56</v>
      </c>
      <c r="E46" s="34" t="s">
        <v>95</v>
      </c>
      <c r="F46" s="59" t="s">
        <v>35</v>
      </c>
      <c r="G46" s="192">
        <v>45</v>
      </c>
      <c r="H46" s="34">
        <f>N46+T46+Z46+AF46+AL46+AR46</f>
        <v>15</v>
      </c>
      <c r="I46" s="34"/>
      <c r="J46" s="34"/>
      <c r="K46" s="34"/>
      <c r="L46" s="34"/>
      <c r="M46" s="191">
        <v>7</v>
      </c>
      <c r="N46" s="90"/>
      <c r="O46" s="34"/>
      <c r="P46" s="34"/>
      <c r="Q46" s="34"/>
      <c r="R46" s="34"/>
      <c r="S46" s="35"/>
      <c r="T46" s="90"/>
      <c r="U46" s="34"/>
      <c r="V46" s="34"/>
      <c r="W46" s="34"/>
      <c r="X46" s="34"/>
      <c r="Y46" s="91"/>
      <c r="Z46" s="90"/>
      <c r="AA46" s="34"/>
      <c r="AB46" s="34"/>
      <c r="AC46" s="34"/>
      <c r="AD46" s="34"/>
      <c r="AE46" s="91"/>
      <c r="AF46" s="36">
        <v>15</v>
      </c>
      <c r="AG46" s="34"/>
      <c r="AH46" s="34"/>
      <c r="AI46" s="34"/>
      <c r="AJ46" s="34"/>
      <c r="AK46" s="91">
        <v>4</v>
      </c>
      <c r="AL46" s="90"/>
      <c r="AM46" s="34"/>
      <c r="AN46" s="34"/>
      <c r="AO46" s="34"/>
      <c r="AP46" s="34"/>
      <c r="AQ46" s="91"/>
      <c r="AR46" s="90"/>
      <c r="AS46" s="34"/>
      <c r="AT46" s="34"/>
      <c r="AU46" s="34"/>
      <c r="AV46" s="34"/>
      <c r="AW46" s="91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pans="1:256" s="20" customFormat="1" ht="12.75">
      <c r="A47" s="204"/>
      <c r="B47" s="89" t="s">
        <v>175</v>
      </c>
      <c r="C47" s="34">
        <v>3</v>
      </c>
      <c r="D47" s="201"/>
      <c r="E47" s="34" t="s">
        <v>95</v>
      </c>
      <c r="F47" s="59" t="s">
        <v>36</v>
      </c>
      <c r="G47" s="192"/>
      <c r="H47" s="34"/>
      <c r="I47" s="34">
        <f>O47+U47+AA47+AG47+AM47+AS47</f>
        <v>30</v>
      </c>
      <c r="J47" s="34"/>
      <c r="K47" s="34"/>
      <c r="L47" s="34"/>
      <c r="M47" s="191"/>
      <c r="N47" s="90"/>
      <c r="O47" s="34"/>
      <c r="P47" s="34"/>
      <c r="Q47" s="34"/>
      <c r="R47" s="34"/>
      <c r="S47" s="35"/>
      <c r="T47" s="90"/>
      <c r="U47" s="34"/>
      <c r="V47" s="34"/>
      <c r="W47" s="34"/>
      <c r="X47" s="34"/>
      <c r="Y47" s="91"/>
      <c r="Z47" s="90"/>
      <c r="AA47" s="34"/>
      <c r="AB47" s="34"/>
      <c r="AC47" s="34"/>
      <c r="AD47" s="34"/>
      <c r="AE47" s="91"/>
      <c r="AF47" s="36"/>
      <c r="AG47" s="34">
        <v>30</v>
      </c>
      <c r="AH47" s="34"/>
      <c r="AI47" s="34"/>
      <c r="AJ47" s="34"/>
      <c r="AK47" s="91">
        <v>3</v>
      </c>
      <c r="AL47" s="90"/>
      <c r="AM47" s="34"/>
      <c r="AN47" s="34"/>
      <c r="AO47" s="34"/>
      <c r="AP47" s="34"/>
      <c r="AQ47" s="91"/>
      <c r="AR47" s="90"/>
      <c r="AS47" s="34"/>
      <c r="AT47" s="34"/>
      <c r="AU47" s="34"/>
      <c r="AV47" s="34"/>
      <c r="AW47" s="91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pans="1:256" ht="12.75">
      <c r="A48" s="205">
        <v>22</v>
      </c>
      <c r="B48" s="81" t="s">
        <v>155</v>
      </c>
      <c r="C48" s="34">
        <v>4</v>
      </c>
      <c r="D48" s="201" t="s">
        <v>61</v>
      </c>
      <c r="E48" s="34" t="s">
        <v>95</v>
      </c>
      <c r="F48" s="5" t="s">
        <v>35</v>
      </c>
      <c r="G48" s="192">
        <v>45</v>
      </c>
      <c r="H48" s="34">
        <f>N48+T48+Z48+AF48+AL48+AR48</f>
        <v>15</v>
      </c>
      <c r="I48" s="34"/>
      <c r="J48" s="34"/>
      <c r="K48" s="34"/>
      <c r="L48" s="34"/>
      <c r="M48" s="191">
        <v>7</v>
      </c>
      <c r="N48" s="90"/>
      <c r="O48" s="34"/>
      <c r="P48" s="34"/>
      <c r="Q48" s="34"/>
      <c r="R48" s="34"/>
      <c r="S48" s="35"/>
      <c r="T48" s="90"/>
      <c r="U48" s="34"/>
      <c r="V48" s="34"/>
      <c r="W48" s="34"/>
      <c r="X48" s="34"/>
      <c r="Y48" s="91"/>
      <c r="Z48" s="90"/>
      <c r="AA48" s="34"/>
      <c r="AB48" s="34"/>
      <c r="AC48" s="34"/>
      <c r="AD48" s="34"/>
      <c r="AE48" s="91"/>
      <c r="AF48" s="36">
        <v>15</v>
      </c>
      <c r="AG48" s="34"/>
      <c r="AH48" s="34"/>
      <c r="AI48" s="34"/>
      <c r="AJ48" s="34"/>
      <c r="AK48" s="91">
        <v>4</v>
      </c>
      <c r="AL48" s="90"/>
      <c r="AM48" s="34"/>
      <c r="AN48" s="34"/>
      <c r="AO48" s="34"/>
      <c r="AP48" s="34"/>
      <c r="AQ48" s="91"/>
      <c r="AR48" s="90"/>
      <c r="AS48" s="38"/>
      <c r="AT48" s="38"/>
      <c r="AU48" s="38"/>
      <c r="AV48" s="38"/>
      <c r="AW48" s="37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pans="1:256" ht="12.75">
      <c r="A49" s="205"/>
      <c r="B49" s="81" t="s">
        <v>156</v>
      </c>
      <c r="C49" s="34">
        <v>3</v>
      </c>
      <c r="D49" s="201"/>
      <c r="E49" s="34" t="s">
        <v>95</v>
      </c>
      <c r="F49" s="5" t="s">
        <v>36</v>
      </c>
      <c r="G49" s="192"/>
      <c r="H49" s="34"/>
      <c r="I49" s="34">
        <f>O49+U49+AA49+AG49+AM49+AS49</f>
        <v>30</v>
      </c>
      <c r="J49" s="34"/>
      <c r="K49" s="34"/>
      <c r="L49" s="34"/>
      <c r="M49" s="191"/>
      <c r="N49" s="90"/>
      <c r="O49" s="34"/>
      <c r="P49" s="34"/>
      <c r="Q49" s="34"/>
      <c r="R49" s="34"/>
      <c r="S49" s="35"/>
      <c r="T49" s="90"/>
      <c r="U49" s="34"/>
      <c r="V49" s="34"/>
      <c r="W49" s="34"/>
      <c r="X49" s="34"/>
      <c r="Y49" s="91"/>
      <c r="Z49" s="90"/>
      <c r="AA49" s="34"/>
      <c r="AB49" s="34"/>
      <c r="AC49" s="34"/>
      <c r="AD49" s="34"/>
      <c r="AE49" s="91"/>
      <c r="AF49" s="36"/>
      <c r="AG49" s="34">
        <v>30</v>
      </c>
      <c r="AH49" s="34"/>
      <c r="AI49" s="34"/>
      <c r="AJ49" s="34"/>
      <c r="AK49" s="91">
        <v>3</v>
      </c>
      <c r="AL49" s="90"/>
      <c r="AM49" s="34"/>
      <c r="AN49" s="34"/>
      <c r="AO49" s="34"/>
      <c r="AP49" s="34"/>
      <c r="AQ49" s="91"/>
      <c r="AR49" s="90"/>
      <c r="AS49" s="38"/>
      <c r="AT49" s="38"/>
      <c r="AU49" s="38"/>
      <c r="AV49" s="38"/>
      <c r="AW49" s="37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pans="1:256" ht="12.75">
      <c r="A50" s="206">
        <v>23</v>
      </c>
      <c r="B50" s="82" t="s">
        <v>247</v>
      </c>
      <c r="C50" s="34">
        <v>1</v>
      </c>
      <c r="D50" s="201" t="s">
        <v>62</v>
      </c>
      <c r="E50" s="34" t="s">
        <v>95</v>
      </c>
      <c r="F50" s="59" t="s">
        <v>35</v>
      </c>
      <c r="G50" s="192">
        <v>30</v>
      </c>
      <c r="H50" s="34">
        <f>N50+T50+Z50+AF50+AL50+AR50</f>
        <v>15</v>
      </c>
      <c r="I50" s="34"/>
      <c r="J50" s="34"/>
      <c r="K50" s="34"/>
      <c r="L50" s="34"/>
      <c r="M50" s="191">
        <v>3</v>
      </c>
      <c r="N50" s="171"/>
      <c r="O50" s="34"/>
      <c r="P50" s="34"/>
      <c r="Q50" s="34"/>
      <c r="R50" s="34"/>
      <c r="S50" s="35"/>
      <c r="T50" s="171"/>
      <c r="U50" s="34"/>
      <c r="V50" s="34"/>
      <c r="W50" s="34"/>
      <c r="X50" s="34"/>
      <c r="Y50" s="172"/>
      <c r="Z50" s="171"/>
      <c r="AA50" s="34"/>
      <c r="AB50" s="34"/>
      <c r="AC50" s="34"/>
      <c r="AD50" s="34"/>
      <c r="AE50" s="172"/>
      <c r="AF50" s="171">
        <v>15</v>
      </c>
      <c r="AG50" s="34"/>
      <c r="AH50" s="34"/>
      <c r="AI50" s="34"/>
      <c r="AJ50" s="34"/>
      <c r="AK50" s="172">
        <v>1</v>
      </c>
      <c r="AL50" s="171"/>
      <c r="AM50" s="34"/>
      <c r="AN50" s="34"/>
      <c r="AO50" s="34"/>
      <c r="AP50" s="34"/>
      <c r="AQ50" s="91"/>
      <c r="AR50" s="90"/>
      <c r="AS50" s="38"/>
      <c r="AT50" s="38"/>
      <c r="AU50" s="38"/>
      <c r="AV50" s="38"/>
      <c r="AW50" s="37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pans="1:256" ht="12.75">
      <c r="A51" s="206"/>
      <c r="B51" s="82" t="s">
        <v>248</v>
      </c>
      <c r="C51" s="34">
        <v>2</v>
      </c>
      <c r="D51" s="201"/>
      <c r="E51" s="34" t="s">
        <v>95</v>
      </c>
      <c r="F51" s="59" t="s">
        <v>36</v>
      </c>
      <c r="G51" s="192"/>
      <c r="H51" s="34"/>
      <c r="I51" s="34">
        <f>O51+U51+AA51+AG51+AM51+AS51</f>
        <v>15</v>
      </c>
      <c r="J51" s="34"/>
      <c r="K51" s="34"/>
      <c r="L51" s="34"/>
      <c r="M51" s="191"/>
      <c r="N51" s="171"/>
      <c r="O51" s="34"/>
      <c r="P51" s="34"/>
      <c r="Q51" s="34"/>
      <c r="R51" s="34"/>
      <c r="S51" s="35"/>
      <c r="T51" s="171"/>
      <c r="U51" s="34"/>
      <c r="V51" s="34"/>
      <c r="W51" s="34"/>
      <c r="X51" s="34"/>
      <c r="Y51" s="172"/>
      <c r="Z51" s="171"/>
      <c r="AA51" s="34"/>
      <c r="AB51" s="34"/>
      <c r="AC51" s="34"/>
      <c r="AD51" s="34"/>
      <c r="AE51" s="172"/>
      <c r="AF51" s="171"/>
      <c r="AG51" s="34">
        <v>15</v>
      </c>
      <c r="AH51" s="34"/>
      <c r="AI51" s="34"/>
      <c r="AJ51" s="34"/>
      <c r="AK51" s="172">
        <v>2</v>
      </c>
      <c r="AL51" s="171"/>
      <c r="AM51" s="34"/>
      <c r="AN51" s="34"/>
      <c r="AO51" s="34"/>
      <c r="AP51" s="34"/>
      <c r="AQ51" s="91"/>
      <c r="AR51" s="90"/>
      <c r="AS51" s="38"/>
      <c r="AT51" s="38"/>
      <c r="AU51" s="38"/>
      <c r="AV51" s="38"/>
      <c r="AW51" s="37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pans="1:256" ht="13.5" customHeight="1">
      <c r="A52" s="206">
        <v>24</v>
      </c>
      <c r="B52" s="81" t="s">
        <v>249</v>
      </c>
      <c r="C52" s="34">
        <v>2</v>
      </c>
      <c r="D52" s="201" t="s">
        <v>51</v>
      </c>
      <c r="E52" s="34" t="s">
        <v>90</v>
      </c>
      <c r="F52" s="59" t="s">
        <v>35</v>
      </c>
      <c r="G52" s="192">
        <v>30</v>
      </c>
      <c r="H52" s="34">
        <f>N52+T52+Z52+AF52+AL52+AR52</f>
        <v>15</v>
      </c>
      <c r="I52" s="34"/>
      <c r="J52" s="34"/>
      <c r="K52" s="34"/>
      <c r="L52" s="34"/>
      <c r="M52" s="191">
        <v>4</v>
      </c>
      <c r="N52" s="171"/>
      <c r="O52" s="34"/>
      <c r="P52" s="34"/>
      <c r="Q52" s="34"/>
      <c r="R52" s="34"/>
      <c r="S52" s="35"/>
      <c r="T52" s="171"/>
      <c r="U52" s="34"/>
      <c r="V52" s="34"/>
      <c r="W52" s="34"/>
      <c r="X52" s="34"/>
      <c r="Y52" s="172"/>
      <c r="Z52" s="171"/>
      <c r="AA52" s="34"/>
      <c r="AB52" s="34"/>
      <c r="AC52" s="34"/>
      <c r="AD52" s="34"/>
      <c r="AE52" s="172"/>
      <c r="AF52" s="171">
        <v>15</v>
      </c>
      <c r="AG52" s="34"/>
      <c r="AH52" s="34"/>
      <c r="AI52" s="34"/>
      <c r="AJ52" s="34"/>
      <c r="AK52" s="172">
        <v>2</v>
      </c>
      <c r="AL52" s="171"/>
      <c r="AM52" s="34"/>
      <c r="AN52" s="38"/>
      <c r="AO52" s="38"/>
      <c r="AP52" s="38"/>
      <c r="AQ52" s="37"/>
      <c r="AR52" s="40"/>
      <c r="AS52" s="38"/>
      <c r="AT52" s="38"/>
      <c r="AU52" s="38"/>
      <c r="AV52" s="38"/>
      <c r="AW52" s="37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pans="1:256" ht="13.5" customHeight="1">
      <c r="A53" s="206"/>
      <c r="B53" s="81" t="s">
        <v>250</v>
      </c>
      <c r="C53" s="34">
        <v>2</v>
      </c>
      <c r="D53" s="201"/>
      <c r="E53" s="34" t="s">
        <v>90</v>
      </c>
      <c r="F53" s="59" t="s">
        <v>36</v>
      </c>
      <c r="G53" s="192"/>
      <c r="H53" s="34"/>
      <c r="I53" s="34">
        <f>O53+U53+AA53+AG53+AM53+AS53</f>
        <v>15</v>
      </c>
      <c r="J53" s="34"/>
      <c r="K53" s="34"/>
      <c r="L53" s="34"/>
      <c r="M53" s="191"/>
      <c r="N53" s="171"/>
      <c r="O53" s="34"/>
      <c r="P53" s="34"/>
      <c r="Q53" s="34"/>
      <c r="R53" s="34"/>
      <c r="S53" s="35"/>
      <c r="T53" s="171"/>
      <c r="U53" s="34"/>
      <c r="V53" s="34"/>
      <c r="W53" s="34"/>
      <c r="X53" s="34"/>
      <c r="Y53" s="172"/>
      <c r="Z53" s="171"/>
      <c r="AA53" s="34"/>
      <c r="AB53" s="34"/>
      <c r="AC53" s="34"/>
      <c r="AD53" s="34"/>
      <c r="AE53" s="172"/>
      <c r="AF53" s="171"/>
      <c r="AG53" s="34">
        <v>15</v>
      </c>
      <c r="AH53" s="34"/>
      <c r="AI53" s="34"/>
      <c r="AJ53" s="34"/>
      <c r="AK53" s="172">
        <v>2</v>
      </c>
      <c r="AL53" s="171"/>
      <c r="AM53" s="34"/>
      <c r="AN53" s="38"/>
      <c r="AO53" s="38"/>
      <c r="AP53" s="38"/>
      <c r="AQ53" s="37"/>
      <c r="AR53" s="40"/>
      <c r="AS53" s="38"/>
      <c r="AT53" s="38"/>
      <c r="AU53" s="38"/>
      <c r="AV53" s="38"/>
      <c r="AW53" s="37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pans="1:256" s="76" customFormat="1" ht="12.75">
      <c r="A54" s="204">
        <v>25</v>
      </c>
      <c r="B54" s="81" t="s">
        <v>176</v>
      </c>
      <c r="C54" s="34">
        <v>2</v>
      </c>
      <c r="D54" s="201" t="s">
        <v>57</v>
      </c>
      <c r="E54" s="34" t="s">
        <v>89</v>
      </c>
      <c r="F54" s="59" t="s">
        <v>36</v>
      </c>
      <c r="G54" s="192">
        <v>30</v>
      </c>
      <c r="H54" s="34">
        <f>N54+T54+Z54+AF54+AL54+AR54</f>
        <v>15</v>
      </c>
      <c r="I54" s="34"/>
      <c r="J54" s="34"/>
      <c r="K54" s="34"/>
      <c r="L54" s="34"/>
      <c r="M54" s="191">
        <v>5</v>
      </c>
      <c r="N54" s="90"/>
      <c r="O54" s="34"/>
      <c r="P54" s="34"/>
      <c r="Q54" s="34"/>
      <c r="R54" s="34"/>
      <c r="S54" s="35"/>
      <c r="T54" s="90"/>
      <c r="U54" s="34"/>
      <c r="V54" s="34"/>
      <c r="W54" s="34"/>
      <c r="X54" s="34"/>
      <c r="Y54" s="91"/>
      <c r="Z54" s="90"/>
      <c r="AA54" s="34"/>
      <c r="AB54" s="34"/>
      <c r="AC54" s="34"/>
      <c r="AD54" s="34"/>
      <c r="AE54" s="91"/>
      <c r="AF54" s="36"/>
      <c r="AG54" s="34"/>
      <c r="AH54" s="34"/>
      <c r="AI54" s="34"/>
      <c r="AJ54" s="34"/>
      <c r="AK54" s="91"/>
      <c r="AL54" s="36">
        <v>15</v>
      </c>
      <c r="AM54" s="34"/>
      <c r="AN54" s="34"/>
      <c r="AO54" s="34"/>
      <c r="AP54" s="34"/>
      <c r="AQ54" s="91">
        <v>2</v>
      </c>
      <c r="AR54" s="90"/>
      <c r="AS54" s="34"/>
      <c r="AT54" s="34"/>
      <c r="AU54" s="34"/>
      <c r="AV54" s="34"/>
      <c r="AW54" s="91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pans="1:256" s="76" customFormat="1" ht="12.75">
      <c r="A55" s="204"/>
      <c r="B55" s="81" t="s">
        <v>177</v>
      </c>
      <c r="C55" s="34">
        <v>3</v>
      </c>
      <c r="D55" s="201"/>
      <c r="E55" s="34" t="s">
        <v>89</v>
      </c>
      <c r="F55" s="59" t="s">
        <v>36</v>
      </c>
      <c r="G55" s="192"/>
      <c r="H55" s="34"/>
      <c r="I55" s="34">
        <f>O55+U55+AA55+AG55+AM55+AS55</f>
        <v>15</v>
      </c>
      <c r="J55" s="34"/>
      <c r="K55" s="34"/>
      <c r="L55" s="34"/>
      <c r="M55" s="191"/>
      <c r="N55" s="90"/>
      <c r="O55" s="34"/>
      <c r="P55" s="34"/>
      <c r="Q55" s="34"/>
      <c r="R55" s="34"/>
      <c r="S55" s="35"/>
      <c r="T55" s="90"/>
      <c r="U55" s="34"/>
      <c r="V55" s="34"/>
      <c r="W55" s="34"/>
      <c r="X55" s="34"/>
      <c r="Y55" s="91"/>
      <c r="Z55" s="90"/>
      <c r="AA55" s="34"/>
      <c r="AB55" s="34"/>
      <c r="AC55" s="34"/>
      <c r="AD55" s="34"/>
      <c r="AE55" s="91"/>
      <c r="AF55" s="36"/>
      <c r="AG55" s="34"/>
      <c r="AH55" s="34"/>
      <c r="AI55" s="34"/>
      <c r="AJ55" s="34"/>
      <c r="AK55" s="91"/>
      <c r="AL55" s="36"/>
      <c r="AM55" s="34">
        <v>15</v>
      </c>
      <c r="AN55" s="34"/>
      <c r="AO55" s="34"/>
      <c r="AP55" s="34"/>
      <c r="AQ55" s="91">
        <v>3</v>
      </c>
      <c r="AR55" s="90"/>
      <c r="AS55" s="34"/>
      <c r="AT55" s="34"/>
      <c r="AU55" s="34"/>
      <c r="AV55" s="34"/>
      <c r="AW55" s="91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pans="1:256" ht="12.75">
      <c r="A56" s="206">
        <v>26</v>
      </c>
      <c r="B56" s="82" t="s">
        <v>178</v>
      </c>
      <c r="C56" s="34">
        <v>2</v>
      </c>
      <c r="D56" s="201" t="s">
        <v>65</v>
      </c>
      <c r="E56" s="34" t="s">
        <v>95</v>
      </c>
      <c r="F56" s="59" t="s">
        <v>35</v>
      </c>
      <c r="G56" s="192">
        <v>30</v>
      </c>
      <c r="H56" s="34">
        <f>N56+T56+Z56+AF56+AL56+AR56</f>
        <v>15</v>
      </c>
      <c r="I56" s="34"/>
      <c r="J56" s="34"/>
      <c r="K56" s="34"/>
      <c r="L56" s="34"/>
      <c r="M56" s="191">
        <v>5</v>
      </c>
      <c r="N56" s="90"/>
      <c r="O56" s="34"/>
      <c r="P56" s="34"/>
      <c r="Q56" s="34"/>
      <c r="R56" s="34"/>
      <c r="S56" s="35"/>
      <c r="T56" s="90"/>
      <c r="U56" s="34"/>
      <c r="V56" s="34"/>
      <c r="W56" s="34"/>
      <c r="X56" s="34"/>
      <c r="Y56" s="37"/>
      <c r="Z56" s="40"/>
      <c r="AA56" s="38"/>
      <c r="AB56" s="38"/>
      <c r="AC56" s="38"/>
      <c r="AD56" s="38"/>
      <c r="AE56" s="37"/>
      <c r="AF56" s="39"/>
      <c r="AG56" s="38"/>
      <c r="AH56" s="38"/>
      <c r="AI56" s="38"/>
      <c r="AJ56" s="38"/>
      <c r="AK56" s="37"/>
      <c r="AL56" s="90">
        <v>15</v>
      </c>
      <c r="AM56" s="34"/>
      <c r="AN56" s="38"/>
      <c r="AO56" s="38"/>
      <c r="AP56" s="38"/>
      <c r="AQ56" s="91">
        <v>2</v>
      </c>
      <c r="AR56" s="40"/>
      <c r="AS56" s="38"/>
      <c r="AT56" s="38"/>
      <c r="AU56" s="38"/>
      <c r="AV56" s="38"/>
      <c r="AW56" s="37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pans="1:256" ht="15" customHeight="1">
      <c r="A57" s="206"/>
      <c r="B57" s="82" t="s">
        <v>179</v>
      </c>
      <c r="C57" s="34">
        <v>3</v>
      </c>
      <c r="D57" s="201"/>
      <c r="E57" s="34" t="s">
        <v>95</v>
      </c>
      <c r="F57" s="59" t="s">
        <v>36</v>
      </c>
      <c r="G57" s="192"/>
      <c r="H57" s="34"/>
      <c r="I57" s="34">
        <f>O57+U57+AA57+AG57+AM57+AS57</f>
        <v>15</v>
      </c>
      <c r="J57" s="34"/>
      <c r="K57" s="34"/>
      <c r="L57" s="34"/>
      <c r="M57" s="191"/>
      <c r="N57" s="90"/>
      <c r="O57" s="34"/>
      <c r="P57" s="34"/>
      <c r="Q57" s="34"/>
      <c r="R57" s="34"/>
      <c r="S57" s="35"/>
      <c r="T57" s="90"/>
      <c r="U57" s="34"/>
      <c r="V57" s="34"/>
      <c r="W57" s="34"/>
      <c r="X57" s="34"/>
      <c r="Y57" s="37"/>
      <c r="Z57" s="40"/>
      <c r="AA57" s="38"/>
      <c r="AB57" s="38"/>
      <c r="AC57" s="38"/>
      <c r="AD57" s="38"/>
      <c r="AE57" s="37"/>
      <c r="AF57" s="39"/>
      <c r="AG57" s="38"/>
      <c r="AH57" s="38"/>
      <c r="AI57" s="38"/>
      <c r="AJ57" s="38"/>
      <c r="AK57" s="37"/>
      <c r="AL57" s="90"/>
      <c r="AM57" s="34">
        <v>15</v>
      </c>
      <c r="AN57" s="38"/>
      <c r="AO57" s="38"/>
      <c r="AP57" s="38"/>
      <c r="AQ57" s="91">
        <v>3</v>
      </c>
      <c r="AR57" s="40"/>
      <c r="AS57" s="38"/>
      <c r="AT57" s="38"/>
      <c r="AU57" s="38"/>
      <c r="AV57" s="38"/>
      <c r="AW57" s="37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pans="1:256" ht="12.75">
      <c r="A58" s="206">
        <v>27</v>
      </c>
      <c r="B58" s="82" t="s">
        <v>157</v>
      </c>
      <c r="C58" s="34">
        <v>2</v>
      </c>
      <c r="D58" s="201" t="s">
        <v>63</v>
      </c>
      <c r="E58" s="34" t="s">
        <v>89</v>
      </c>
      <c r="F58" s="59" t="s">
        <v>36</v>
      </c>
      <c r="G58" s="192">
        <v>30</v>
      </c>
      <c r="H58" s="34">
        <f>N58+T58+Z58+AF58+AL58+AR58</f>
        <v>15</v>
      </c>
      <c r="I58" s="34"/>
      <c r="J58" s="34"/>
      <c r="K58" s="34"/>
      <c r="L58" s="34"/>
      <c r="M58" s="191">
        <v>4</v>
      </c>
      <c r="N58" s="90"/>
      <c r="O58" s="34"/>
      <c r="P58" s="34"/>
      <c r="Q58" s="34"/>
      <c r="R58" s="34"/>
      <c r="S58" s="35"/>
      <c r="T58" s="90"/>
      <c r="U58" s="34"/>
      <c r="V58" s="34"/>
      <c r="W58" s="34"/>
      <c r="X58" s="34"/>
      <c r="Y58" s="91"/>
      <c r="Z58" s="90"/>
      <c r="AA58" s="34"/>
      <c r="AB58" s="34"/>
      <c r="AC58" s="34"/>
      <c r="AD58" s="34"/>
      <c r="AE58" s="91"/>
      <c r="AF58" s="36"/>
      <c r="AG58" s="34"/>
      <c r="AH58" s="34"/>
      <c r="AI58" s="34"/>
      <c r="AJ58" s="34"/>
      <c r="AK58" s="91"/>
      <c r="AL58" s="90">
        <v>15</v>
      </c>
      <c r="AM58" s="34"/>
      <c r="AN58" s="34"/>
      <c r="AO58" s="34"/>
      <c r="AP58" s="34"/>
      <c r="AQ58" s="91">
        <v>2</v>
      </c>
      <c r="AR58" s="90"/>
      <c r="AS58" s="38"/>
      <c r="AT58" s="38"/>
      <c r="AU58" s="38"/>
      <c r="AV58" s="38"/>
      <c r="AW58" s="37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pans="1:256" ht="12.75">
      <c r="A59" s="206"/>
      <c r="B59" s="82" t="s">
        <v>158</v>
      </c>
      <c r="C59" s="34">
        <v>2</v>
      </c>
      <c r="D59" s="201"/>
      <c r="E59" s="34" t="s">
        <v>89</v>
      </c>
      <c r="F59" s="59" t="s">
        <v>36</v>
      </c>
      <c r="G59" s="192"/>
      <c r="H59" s="34"/>
      <c r="I59" s="34">
        <f>O59+U59+AA59+AG59+AM59+AS59</f>
        <v>15</v>
      </c>
      <c r="J59" s="34"/>
      <c r="K59" s="34"/>
      <c r="L59" s="34"/>
      <c r="M59" s="191"/>
      <c r="N59" s="90"/>
      <c r="O59" s="34"/>
      <c r="P59" s="34"/>
      <c r="Q59" s="34"/>
      <c r="R59" s="34"/>
      <c r="S59" s="35"/>
      <c r="T59" s="90"/>
      <c r="U59" s="34"/>
      <c r="V59" s="34"/>
      <c r="W59" s="34"/>
      <c r="X59" s="34"/>
      <c r="Y59" s="91"/>
      <c r="Z59" s="90"/>
      <c r="AA59" s="34"/>
      <c r="AB59" s="34"/>
      <c r="AC59" s="34"/>
      <c r="AD59" s="34"/>
      <c r="AE59" s="91"/>
      <c r="AF59" s="36"/>
      <c r="AG59" s="34"/>
      <c r="AH59" s="34"/>
      <c r="AI59" s="34"/>
      <c r="AJ59" s="34"/>
      <c r="AK59" s="91"/>
      <c r="AL59" s="90"/>
      <c r="AM59" s="34">
        <v>15</v>
      </c>
      <c r="AN59" s="34"/>
      <c r="AO59" s="34"/>
      <c r="AP59" s="34"/>
      <c r="AQ59" s="91">
        <v>2</v>
      </c>
      <c r="AR59" s="90"/>
      <c r="AS59" s="38"/>
      <c r="AT59" s="38"/>
      <c r="AU59" s="38"/>
      <c r="AV59" s="38"/>
      <c r="AW59" s="37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pans="1:256" ht="12.75">
      <c r="A60" s="205">
        <v>28</v>
      </c>
      <c r="B60" s="81" t="s">
        <v>180</v>
      </c>
      <c r="C60" s="34">
        <v>2</v>
      </c>
      <c r="D60" s="201" t="s">
        <v>60</v>
      </c>
      <c r="E60" s="34" t="s">
        <v>95</v>
      </c>
      <c r="F60" s="5" t="s">
        <v>36</v>
      </c>
      <c r="G60" s="192">
        <v>30</v>
      </c>
      <c r="H60" s="34">
        <f>N60+T60+Z60+AF60+AL60+AR60</f>
        <v>10</v>
      </c>
      <c r="I60" s="34"/>
      <c r="J60" s="34"/>
      <c r="K60" s="34"/>
      <c r="L60" s="34"/>
      <c r="M60" s="191">
        <v>5</v>
      </c>
      <c r="N60" s="90"/>
      <c r="O60" s="34"/>
      <c r="P60" s="34"/>
      <c r="Q60" s="34"/>
      <c r="R60" s="34"/>
      <c r="S60" s="35"/>
      <c r="T60" s="90"/>
      <c r="U60" s="34"/>
      <c r="V60" s="34"/>
      <c r="W60" s="34"/>
      <c r="X60" s="34"/>
      <c r="Y60" s="91"/>
      <c r="Z60" s="90"/>
      <c r="AA60" s="34"/>
      <c r="AB60" s="34"/>
      <c r="AC60" s="34"/>
      <c r="AD60" s="34"/>
      <c r="AE60" s="91"/>
      <c r="AF60" s="36"/>
      <c r="AG60" s="34"/>
      <c r="AH60" s="34"/>
      <c r="AI60" s="34"/>
      <c r="AJ60" s="34"/>
      <c r="AK60" s="91"/>
      <c r="AL60" s="36">
        <v>10</v>
      </c>
      <c r="AM60" s="34"/>
      <c r="AN60" s="34"/>
      <c r="AO60" s="34"/>
      <c r="AP60" s="34"/>
      <c r="AQ60" s="91">
        <v>2</v>
      </c>
      <c r="AR60" s="90"/>
      <c r="AS60" s="38"/>
      <c r="AT60" s="38"/>
      <c r="AU60" s="38"/>
      <c r="AV60" s="38"/>
      <c r="AW60" s="37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pans="1:256" ht="12.75">
      <c r="A61" s="205"/>
      <c r="B61" s="81" t="s">
        <v>159</v>
      </c>
      <c r="C61" s="34">
        <v>3</v>
      </c>
      <c r="D61" s="201"/>
      <c r="E61" s="34" t="s">
        <v>95</v>
      </c>
      <c r="F61" s="5" t="s">
        <v>36</v>
      </c>
      <c r="G61" s="192"/>
      <c r="H61" s="34"/>
      <c r="I61" s="34">
        <f>O61+U61+AA61+AG61+AM61+AS61</f>
        <v>20</v>
      </c>
      <c r="J61" s="34"/>
      <c r="K61" s="34"/>
      <c r="L61" s="34"/>
      <c r="M61" s="191"/>
      <c r="N61" s="90"/>
      <c r="O61" s="34"/>
      <c r="P61" s="34"/>
      <c r="Q61" s="34"/>
      <c r="R61" s="34"/>
      <c r="S61" s="35"/>
      <c r="T61" s="90"/>
      <c r="U61" s="34"/>
      <c r="V61" s="34"/>
      <c r="W61" s="34"/>
      <c r="X61" s="34"/>
      <c r="Y61" s="91"/>
      <c r="Z61" s="90"/>
      <c r="AA61" s="34"/>
      <c r="AB61" s="34"/>
      <c r="AC61" s="34"/>
      <c r="AD61" s="34"/>
      <c r="AE61" s="91"/>
      <c r="AF61" s="36"/>
      <c r="AG61" s="34"/>
      <c r="AH61" s="34"/>
      <c r="AI61" s="34"/>
      <c r="AJ61" s="34"/>
      <c r="AK61" s="91"/>
      <c r="AL61" s="36"/>
      <c r="AM61" s="34">
        <v>20</v>
      </c>
      <c r="AN61" s="34"/>
      <c r="AO61" s="34"/>
      <c r="AP61" s="34"/>
      <c r="AQ61" s="91">
        <v>3</v>
      </c>
      <c r="AR61" s="90"/>
      <c r="AS61" s="38"/>
      <c r="AT61" s="38"/>
      <c r="AU61" s="38"/>
      <c r="AV61" s="38"/>
      <c r="AW61" s="37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pans="1:256" s="20" customFormat="1" ht="13.5" customHeight="1">
      <c r="A62" s="204">
        <v>29</v>
      </c>
      <c r="B62" s="83" t="s">
        <v>181</v>
      </c>
      <c r="C62" s="34">
        <v>2</v>
      </c>
      <c r="D62" s="201" t="s">
        <v>52</v>
      </c>
      <c r="E62" s="34" t="s">
        <v>89</v>
      </c>
      <c r="F62" s="59" t="s">
        <v>37</v>
      </c>
      <c r="G62" s="192">
        <v>30</v>
      </c>
      <c r="H62" s="34">
        <f>N62+T62+Z62+AF62+AL62+AR62</f>
        <v>15</v>
      </c>
      <c r="I62" s="34"/>
      <c r="J62" s="34"/>
      <c r="K62" s="34"/>
      <c r="L62" s="34"/>
      <c r="M62" s="191">
        <v>5</v>
      </c>
      <c r="N62" s="90"/>
      <c r="O62" s="34"/>
      <c r="P62" s="34"/>
      <c r="Q62" s="34"/>
      <c r="R62" s="34"/>
      <c r="S62" s="35"/>
      <c r="T62" s="90"/>
      <c r="U62" s="34"/>
      <c r="V62" s="34"/>
      <c r="W62" s="34"/>
      <c r="X62" s="34"/>
      <c r="Y62" s="91"/>
      <c r="Z62" s="90"/>
      <c r="AA62" s="34"/>
      <c r="AB62" s="34"/>
      <c r="AC62" s="34"/>
      <c r="AD62" s="34"/>
      <c r="AE62" s="91"/>
      <c r="AF62" s="36"/>
      <c r="AG62" s="34"/>
      <c r="AH62" s="34"/>
      <c r="AI62" s="34"/>
      <c r="AJ62" s="34"/>
      <c r="AK62" s="91"/>
      <c r="AL62" s="90"/>
      <c r="AM62" s="34"/>
      <c r="AN62" s="34"/>
      <c r="AO62" s="34"/>
      <c r="AP62" s="34"/>
      <c r="AQ62" s="91"/>
      <c r="AR62" s="90">
        <v>15</v>
      </c>
      <c r="AS62" s="34"/>
      <c r="AT62" s="34"/>
      <c r="AU62" s="34"/>
      <c r="AV62" s="34"/>
      <c r="AW62" s="91">
        <v>2</v>
      </c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pans="1:256" s="20" customFormat="1" ht="12.75">
      <c r="A63" s="204"/>
      <c r="B63" s="83" t="s">
        <v>182</v>
      </c>
      <c r="C63" s="34">
        <v>3</v>
      </c>
      <c r="D63" s="201"/>
      <c r="E63" s="34" t="s">
        <v>89</v>
      </c>
      <c r="F63" s="59" t="s">
        <v>36</v>
      </c>
      <c r="G63" s="192"/>
      <c r="H63" s="34"/>
      <c r="I63" s="34">
        <f>O63+U63+AA63+AG63+AM63+AS63</f>
        <v>15</v>
      </c>
      <c r="J63" s="34"/>
      <c r="K63" s="34"/>
      <c r="L63" s="34"/>
      <c r="M63" s="191"/>
      <c r="N63" s="90"/>
      <c r="O63" s="34"/>
      <c r="P63" s="34"/>
      <c r="Q63" s="34"/>
      <c r="R63" s="34"/>
      <c r="S63" s="35"/>
      <c r="T63" s="90"/>
      <c r="U63" s="34"/>
      <c r="V63" s="34"/>
      <c r="W63" s="34"/>
      <c r="X63" s="34"/>
      <c r="Y63" s="91"/>
      <c r="Z63" s="90"/>
      <c r="AA63" s="34"/>
      <c r="AB63" s="34"/>
      <c r="AC63" s="34"/>
      <c r="AD63" s="34"/>
      <c r="AE63" s="91"/>
      <c r="AF63" s="36"/>
      <c r="AG63" s="34"/>
      <c r="AH63" s="34"/>
      <c r="AI63" s="34"/>
      <c r="AJ63" s="34"/>
      <c r="AK63" s="91"/>
      <c r="AL63" s="90"/>
      <c r="AM63" s="34"/>
      <c r="AN63" s="34"/>
      <c r="AO63" s="34"/>
      <c r="AP63" s="34"/>
      <c r="AQ63" s="91"/>
      <c r="AR63" s="90"/>
      <c r="AS63" s="34">
        <v>15</v>
      </c>
      <c r="AT63" s="34"/>
      <c r="AU63" s="34"/>
      <c r="AV63" s="34"/>
      <c r="AW63" s="91">
        <v>3</v>
      </c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pans="1:256" s="24" customFormat="1" ht="22.5">
      <c r="A64" s="145">
        <v>30</v>
      </c>
      <c r="B64" s="82" t="s">
        <v>224</v>
      </c>
      <c r="C64" s="34">
        <v>4</v>
      </c>
      <c r="D64" s="53" t="s">
        <v>223</v>
      </c>
      <c r="E64" s="38" t="s">
        <v>95</v>
      </c>
      <c r="F64" s="5" t="s">
        <v>36</v>
      </c>
      <c r="G64" s="90">
        <f>H64+I64+J64</f>
        <v>15</v>
      </c>
      <c r="H64" s="34"/>
      <c r="I64" s="34">
        <f>O64+U64+AA64+AG64+AM64+AS64</f>
        <v>15</v>
      </c>
      <c r="J64" s="34"/>
      <c r="K64" s="34"/>
      <c r="L64" s="34"/>
      <c r="M64" s="91">
        <v>4</v>
      </c>
      <c r="N64" s="90"/>
      <c r="O64" s="34"/>
      <c r="P64" s="34"/>
      <c r="Q64" s="34"/>
      <c r="R64" s="34"/>
      <c r="S64" s="35"/>
      <c r="T64" s="90"/>
      <c r="U64" s="34"/>
      <c r="V64" s="34"/>
      <c r="W64" s="34"/>
      <c r="X64" s="34"/>
      <c r="Y64" s="91"/>
      <c r="Z64" s="90"/>
      <c r="AA64" s="34"/>
      <c r="AB64" s="34"/>
      <c r="AC64" s="34"/>
      <c r="AD64" s="34"/>
      <c r="AE64" s="91"/>
      <c r="AF64" s="36"/>
      <c r="AG64" s="34"/>
      <c r="AH64" s="34"/>
      <c r="AI64" s="34"/>
      <c r="AJ64" s="34"/>
      <c r="AK64" s="91"/>
      <c r="AL64" s="90"/>
      <c r="AM64" s="34"/>
      <c r="AN64" s="34"/>
      <c r="AO64" s="34"/>
      <c r="AP64" s="34"/>
      <c r="AQ64" s="91"/>
      <c r="AR64" s="90"/>
      <c r="AS64" s="34">
        <v>15</v>
      </c>
      <c r="AT64" s="34"/>
      <c r="AU64" s="34"/>
      <c r="AV64" s="34"/>
      <c r="AW64" s="91">
        <v>4</v>
      </c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pans="1:256" ht="12.75">
      <c r="A65" s="146">
        <v>31</v>
      </c>
      <c r="B65" s="83" t="s">
        <v>183</v>
      </c>
      <c r="C65" s="26">
        <v>3</v>
      </c>
      <c r="D65" s="56" t="s">
        <v>54</v>
      </c>
      <c r="E65" s="26" t="s">
        <v>95</v>
      </c>
      <c r="F65" s="6" t="s">
        <v>36</v>
      </c>
      <c r="G65" s="25">
        <f>H65+I65+J65</f>
        <v>15</v>
      </c>
      <c r="H65" s="26"/>
      <c r="I65" s="26">
        <f>O65+U65+AA65+AG65+AM65+AS65</f>
        <v>15</v>
      </c>
      <c r="J65" s="26"/>
      <c r="K65" s="26"/>
      <c r="L65" s="26"/>
      <c r="M65" s="88">
        <v>3</v>
      </c>
      <c r="N65" s="25"/>
      <c r="O65" s="26"/>
      <c r="P65" s="26"/>
      <c r="Q65" s="26"/>
      <c r="R65" s="26"/>
      <c r="S65" s="27"/>
      <c r="T65" s="25"/>
      <c r="U65" s="26"/>
      <c r="V65" s="26"/>
      <c r="W65" s="26"/>
      <c r="X65" s="26"/>
      <c r="Y65" s="29"/>
      <c r="Z65" s="25"/>
      <c r="AA65" s="26"/>
      <c r="AB65" s="26"/>
      <c r="AC65" s="26"/>
      <c r="AD65" s="26"/>
      <c r="AE65" s="52"/>
      <c r="AF65" s="28"/>
      <c r="AG65" s="26"/>
      <c r="AH65" s="26"/>
      <c r="AI65" s="26"/>
      <c r="AJ65" s="26"/>
      <c r="AK65" s="29"/>
      <c r="AL65" s="25"/>
      <c r="AM65" s="26"/>
      <c r="AN65" s="26"/>
      <c r="AO65" s="26"/>
      <c r="AP65" s="26"/>
      <c r="AQ65" s="29"/>
      <c r="AR65" s="25"/>
      <c r="AS65" s="26">
        <v>15</v>
      </c>
      <c r="AT65" s="26"/>
      <c r="AU65" s="26"/>
      <c r="AV65" s="26"/>
      <c r="AW65" s="91">
        <v>3</v>
      </c>
      <c r="AX65" s="87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pans="1:105" ht="22.5">
      <c r="A66" s="144">
        <v>32</v>
      </c>
      <c r="B66" s="89" t="s">
        <v>107</v>
      </c>
      <c r="C66" s="34">
        <v>1</v>
      </c>
      <c r="D66" s="89" t="s">
        <v>108</v>
      </c>
      <c r="E66" s="34" t="s">
        <v>92</v>
      </c>
      <c r="F66" s="59" t="s">
        <v>37</v>
      </c>
      <c r="G66" s="90">
        <f>H66+I66+J66</f>
        <v>15</v>
      </c>
      <c r="H66" s="34">
        <f>N66+T66+Z66+AF66+AL66+AR66</f>
        <v>15</v>
      </c>
      <c r="I66" s="34"/>
      <c r="J66" s="34"/>
      <c r="K66" s="34"/>
      <c r="L66" s="34"/>
      <c r="M66" s="91">
        <v>1</v>
      </c>
      <c r="N66" s="90">
        <v>15</v>
      </c>
      <c r="O66" s="34"/>
      <c r="P66" s="34"/>
      <c r="Q66" s="34"/>
      <c r="R66" s="34"/>
      <c r="S66" s="35">
        <v>1</v>
      </c>
      <c r="T66" s="90"/>
      <c r="U66" s="34"/>
      <c r="V66" s="34"/>
      <c r="W66" s="34"/>
      <c r="X66" s="34"/>
      <c r="Y66" s="37"/>
      <c r="Z66" s="40"/>
      <c r="AA66" s="38"/>
      <c r="AB66" s="38"/>
      <c r="AC66" s="38"/>
      <c r="AD66" s="38"/>
      <c r="AE66" s="37"/>
      <c r="AF66" s="39"/>
      <c r="AG66" s="38"/>
      <c r="AH66" s="38"/>
      <c r="AI66" s="38"/>
      <c r="AJ66" s="38"/>
      <c r="AK66" s="37"/>
      <c r="AL66" s="40"/>
      <c r="AM66" s="38"/>
      <c r="AN66" s="38"/>
      <c r="AO66" s="38"/>
      <c r="AP66" s="38"/>
      <c r="AQ66" s="37"/>
      <c r="AR66" s="40"/>
      <c r="AS66" s="38"/>
      <c r="AT66" s="38"/>
      <c r="AU66" s="38"/>
      <c r="AV66" s="38"/>
      <c r="AW66" s="37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</row>
    <row r="67" spans="1:105" ht="12.75">
      <c r="A67" s="205">
        <v>33</v>
      </c>
      <c r="B67" s="89" t="s">
        <v>117</v>
      </c>
      <c r="C67" s="34">
        <v>2</v>
      </c>
      <c r="D67" s="201" t="s">
        <v>116</v>
      </c>
      <c r="E67" s="34" t="s">
        <v>92</v>
      </c>
      <c r="F67" s="59" t="s">
        <v>36</v>
      </c>
      <c r="G67" s="192">
        <v>120</v>
      </c>
      <c r="H67" s="34"/>
      <c r="I67" s="34">
        <f>O67+U67+AA67+AG67+AM67+AS67</f>
        <v>30</v>
      </c>
      <c r="J67" s="34"/>
      <c r="K67" s="34"/>
      <c r="L67" s="34"/>
      <c r="M67" s="191">
        <v>8</v>
      </c>
      <c r="N67" s="90"/>
      <c r="O67" s="34"/>
      <c r="P67" s="34"/>
      <c r="Q67" s="34"/>
      <c r="R67" s="34"/>
      <c r="S67" s="35"/>
      <c r="T67" s="90"/>
      <c r="U67" s="34">
        <v>30</v>
      </c>
      <c r="V67" s="34"/>
      <c r="W67" s="34"/>
      <c r="X67" s="34"/>
      <c r="Y67" s="91">
        <v>2</v>
      </c>
      <c r="Z67" s="40"/>
      <c r="AA67" s="38"/>
      <c r="AB67" s="38"/>
      <c r="AC67" s="38"/>
      <c r="AD67" s="38"/>
      <c r="AE67" s="37"/>
      <c r="AF67" s="39"/>
      <c r="AG67" s="38"/>
      <c r="AH67" s="38"/>
      <c r="AI67" s="38"/>
      <c r="AJ67" s="38"/>
      <c r="AK67" s="37"/>
      <c r="AL67" s="40"/>
      <c r="AM67" s="38"/>
      <c r="AN67" s="38"/>
      <c r="AO67" s="38"/>
      <c r="AP67" s="38"/>
      <c r="AQ67" s="37"/>
      <c r="AR67" s="40"/>
      <c r="AS67" s="38"/>
      <c r="AT67" s="38"/>
      <c r="AU67" s="38"/>
      <c r="AV67" s="38"/>
      <c r="AW67" s="37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</row>
    <row r="68" spans="1:105" ht="12.75">
      <c r="A68" s="205"/>
      <c r="B68" s="89" t="s">
        <v>118</v>
      </c>
      <c r="C68" s="34">
        <v>2</v>
      </c>
      <c r="D68" s="201"/>
      <c r="E68" s="34" t="s">
        <v>92</v>
      </c>
      <c r="F68" s="59" t="s">
        <v>36</v>
      </c>
      <c r="G68" s="192"/>
      <c r="H68" s="34"/>
      <c r="I68" s="34">
        <f>O68+U68+AA68+AG68+AM68+AS68</f>
        <v>30</v>
      </c>
      <c r="J68" s="34"/>
      <c r="K68" s="34"/>
      <c r="L68" s="34"/>
      <c r="M68" s="191"/>
      <c r="N68" s="90"/>
      <c r="O68" s="34"/>
      <c r="P68" s="34"/>
      <c r="Q68" s="34"/>
      <c r="R68" s="34"/>
      <c r="S68" s="35"/>
      <c r="T68" s="90"/>
      <c r="U68" s="34"/>
      <c r="V68" s="34"/>
      <c r="W68" s="34"/>
      <c r="X68" s="34"/>
      <c r="Y68" s="37"/>
      <c r="Z68" s="90"/>
      <c r="AA68" s="34">
        <v>30</v>
      </c>
      <c r="AB68" s="38"/>
      <c r="AC68" s="38"/>
      <c r="AD68" s="38"/>
      <c r="AE68" s="91">
        <v>2</v>
      </c>
      <c r="AF68" s="39"/>
      <c r="AG68" s="38"/>
      <c r="AH68" s="38"/>
      <c r="AI68" s="38"/>
      <c r="AJ68" s="38"/>
      <c r="AK68" s="37"/>
      <c r="AL68" s="40"/>
      <c r="AM68" s="38"/>
      <c r="AN68" s="38"/>
      <c r="AO68" s="38"/>
      <c r="AP68" s="38"/>
      <c r="AQ68" s="37"/>
      <c r="AR68" s="40"/>
      <c r="AS68" s="38"/>
      <c r="AT68" s="38"/>
      <c r="AU68" s="38"/>
      <c r="AV68" s="38"/>
      <c r="AW68" s="37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</row>
    <row r="69" spans="1:105" s="24" customFormat="1" ht="12.75" customHeight="1">
      <c r="A69" s="205"/>
      <c r="B69" s="89" t="s">
        <v>119</v>
      </c>
      <c r="C69" s="34">
        <v>2</v>
      </c>
      <c r="D69" s="201"/>
      <c r="E69" s="34" t="s">
        <v>92</v>
      </c>
      <c r="F69" s="59" t="s">
        <v>36</v>
      </c>
      <c r="G69" s="192"/>
      <c r="H69" s="34"/>
      <c r="I69" s="34">
        <f>O69+U69+AA69+AG69+AM69+AS69</f>
        <v>30</v>
      </c>
      <c r="J69" s="34"/>
      <c r="K69" s="34"/>
      <c r="L69" s="34"/>
      <c r="M69" s="191"/>
      <c r="N69" s="90"/>
      <c r="O69" s="34"/>
      <c r="P69" s="34"/>
      <c r="Q69" s="34"/>
      <c r="R69" s="34"/>
      <c r="S69" s="35"/>
      <c r="T69" s="90"/>
      <c r="U69" s="34"/>
      <c r="V69" s="34"/>
      <c r="W69" s="34"/>
      <c r="X69" s="34"/>
      <c r="Y69" s="37"/>
      <c r="Z69" s="40"/>
      <c r="AA69" s="38"/>
      <c r="AB69" s="38"/>
      <c r="AC69" s="38"/>
      <c r="AD69" s="38"/>
      <c r="AE69" s="37"/>
      <c r="AF69" s="36"/>
      <c r="AG69" s="34">
        <v>30</v>
      </c>
      <c r="AH69" s="38"/>
      <c r="AI69" s="38"/>
      <c r="AJ69" s="38"/>
      <c r="AK69" s="91">
        <v>2</v>
      </c>
      <c r="AL69" s="40"/>
      <c r="AM69" s="38"/>
      <c r="AN69" s="38"/>
      <c r="AO69" s="38"/>
      <c r="AP69" s="38"/>
      <c r="AQ69" s="37"/>
      <c r="AR69" s="40"/>
      <c r="AS69" s="38"/>
      <c r="AT69" s="38"/>
      <c r="AU69" s="38"/>
      <c r="AV69" s="38"/>
      <c r="AW69" s="37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</row>
    <row r="70" spans="1:105" s="24" customFormat="1" ht="12.75">
      <c r="A70" s="205"/>
      <c r="B70" s="89" t="s">
        <v>120</v>
      </c>
      <c r="C70" s="34">
        <v>2</v>
      </c>
      <c r="D70" s="201"/>
      <c r="E70" s="34" t="s">
        <v>92</v>
      </c>
      <c r="F70" s="59" t="s">
        <v>66</v>
      </c>
      <c r="G70" s="192"/>
      <c r="H70" s="34"/>
      <c r="I70" s="34">
        <f>O70+U70+AA70+AG70+AM70+AS70</f>
        <v>30</v>
      </c>
      <c r="J70" s="34"/>
      <c r="K70" s="34"/>
      <c r="L70" s="34"/>
      <c r="M70" s="191"/>
      <c r="N70" s="90"/>
      <c r="O70" s="34"/>
      <c r="P70" s="34"/>
      <c r="Q70" s="34"/>
      <c r="R70" s="34"/>
      <c r="S70" s="35"/>
      <c r="T70" s="90"/>
      <c r="U70" s="34"/>
      <c r="V70" s="34"/>
      <c r="W70" s="34"/>
      <c r="X70" s="34"/>
      <c r="Y70" s="37"/>
      <c r="Z70" s="40"/>
      <c r="AA70" s="38"/>
      <c r="AB70" s="38"/>
      <c r="AC70" s="38"/>
      <c r="AD70" s="38"/>
      <c r="AE70" s="37"/>
      <c r="AF70" s="39"/>
      <c r="AG70" s="38"/>
      <c r="AH70" s="38"/>
      <c r="AI70" s="38"/>
      <c r="AJ70" s="38"/>
      <c r="AK70" s="37"/>
      <c r="AL70" s="90"/>
      <c r="AM70" s="34">
        <v>30</v>
      </c>
      <c r="AN70" s="38"/>
      <c r="AO70" s="38"/>
      <c r="AP70" s="38"/>
      <c r="AQ70" s="91">
        <v>2</v>
      </c>
      <c r="AR70" s="40"/>
      <c r="AS70" s="38"/>
      <c r="AT70" s="38"/>
      <c r="AU70" s="38"/>
      <c r="AV70" s="38"/>
      <c r="AW70" s="37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</row>
    <row r="71" spans="1:105" ht="12.75">
      <c r="A71" s="145">
        <v>34</v>
      </c>
      <c r="B71" s="89" t="s">
        <v>127</v>
      </c>
      <c r="C71" s="34">
        <v>2</v>
      </c>
      <c r="D71" s="89" t="s">
        <v>53</v>
      </c>
      <c r="E71" s="34" t="s">
        <v>92</v>
      </c>
      <c r="F71" s="59" t="s">
        <v>36</v>
      </c>
      <c r="G71" s="90">
        <f>H71+I71+J71</f>
        <v>30</v>
      </c>
      <c r="H71" s="34"/>
      <c r="I71" s="34">
        <f>O71+U71+AA71+AG71+AM71+AS71</f>
        <v>30</v>
      </c>
      <c r="J71" s="34"/>
      <c r="K71" s="34"/>
      <c r="L71" s="34"/>
      <c r="M71" s="91">
        <v>2</v>
      </c>
      <c r="N71" s="90"/>
      <c r="O71" s="34"/>
      <c r="P71" s="34"/>
      <c r="Q71" s="34"/>
      <c r="R71" s="34"/>
      <c r="S71" s="35"/>
      <c r="T71" s="90"/>
      <c r="U71" s="34"/>
      <c r="V71" s="34"/>
      <c r="W71" s="34"/>
      <c r="X71" s="34"/>
      <c r="Y71" s="37"/>
      <c r="Z71" s="90"/>
      <c r="AA71" s="34">
        <v>30</v>
      </c>
      <c r="AB71" s="38"/>
      <c r="AC71" s="38"/>
      <c r="AD71" s="38"/>
      <c r="AE71" s="91">
        <v>2</v>
      </c>
      <c r="AF71" s="39"/>
      <c r="AG71" s="38"/>
      <c r="AH71" s="38"/>
      <c r="AI71" s="38"/>
      <c r="AJ71" s="38"/>
      <c r="AK71" s="37"/>
      <c r="AL71" s="40"/>
      <c r="AM71" s="38"/>
      <c r="AN71" s="38"/>
      <c r="AO71" s="38"/>
      <c r="AP71" s="38"/>
      <c r="AQ71" s="37"/>
      <c r="AR71" s="40"/>
      <c r="AS71" s="38"/>
      <c r="AT71" s="38"/>
      <c r="AU71" s="38"/>
      <c r="AV71" s="38"/>
      <c r="AW71" s="37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</row>
    <row r="72" spans="1:49" s="20" customFormat="1" ht="23.25" customHeight="1">
      <c r="A72" s="144">
        <v>35</v>
      </c>
      <c r="B72" s="89" t="s">
        <v>173</v>
      </c>
      <c r="C72" s="34">
        <v>1</v>
      </c>
      <c r="D72" s="89" t="s">
        <v>59</v>
      </c>
      <c r="E72" s="34" t="s">
        <v>92</v>
      </c>
      <c r="F72" s="59" t="s">
        <v>37</v>
      </c>
      <c r="G72" s="90">
        <f>H72+I72+J72</f>
        <v>15</v>
      </c>
      <c r="H72" s="34">
        <f>N72+T72+Z72+AF72+AL72+AR72</f>
        <v>15</v>
      </c>
      <c r="I72" s="34"/>
      <c r="J72" s="34"/>
      <c r="K72" s="34"/>
      <c r="L72" s="34"/>
      <c r="M72" s="91">
        <v>1</v>
      </c>
      <c r="N72" s="90"/>
      <c r="O72" s="34"/>
      <c r="P72" s="34"/>
      <c r="Q72" s="34"/>
      <c r="R72" s="34"/>
      <c r="S72" s="35"/>
      <c r="T72" s="90"/>
      <c r="U72" s="34"/>
      <c r="V72" s="34"/>
      <c r="W72" s="34"/>
      <c r="X72" s="34"/>
      <c r="Y72" s="37"/>
      <c r="Z72" s="40"/>
      <c r="AA72" s="38"/>
      <c r="AB72" s="38"/>
      <c r="AC72" s="38"/>
      <c r="AD72" s="38"/>
      <c r="AE72" s="37"/>
      <c r="AF72" s="36"/>
      <c r="AG72" s="34"/>
      <c r="AH72" s="38"/>
      <c r="AI72" s="38"/>
      <c r="AJ72" s="38"/>
      <c r="AK72" s="91"/>
      <c r="AL72" s="90"/>
      <c r="AM72" s="34"/>
      <c r="AN72" s="38"/>
      <c r="AO72" s="38"/>
      <c r="AP72" s="38"/>
      <c r="AQ72" s="91"/>
      <c r="AR72" s="90">
        <v>15</v>
      </c>
      <c r="AS72" s="34"/>
      <c r="AT72" s="38"/>
      <c r="AU72" s="38"/>
      <c r="AV72" s="38"/>
      <c r="AW72" s="91">
        <v>1</v>
      </c>
    </row>
    <row r="73" spans="1:105" s="24" customFormat="1" ht="26.25" customHeight="1">
      <c r="A73" s="205">
        <v>36</v>
      </c>
      <c r="B73" s="176" t="s">
        <v>233</v>
      </c>
      <c r="C73" s="34">
        <v>4</v>
      </c>
      <c r="D73" s="176" t="s">
        <v>160</v>
      </c>
      <c r="E73" s="34" t="s">
        <v>95</v>
      </c>
      <c r="F73" s="59" t="s">
        <v>36</v>
      </c>
      <c r="G73" s="207" t="s">
        <v>225</v>
      </c>
      <c r="H73" s="34"/>
      <c r="I73" s="34"/>
      <c r="J73" s="34"/>
      <c r="K73" s="34"/>
      <c r="L73" s="34">
        <v>160</v>
      </c>
      <c r="M73" s="191">
        <v>12</v>
      </c>
      <c r="N73" s="175"/>
      <c r="O73" s="34"/>
      <c r="P73" s="34"/>
      <c r="Q73" s="34"/>
      <c r="R73" s="34"/>
      <c r="S73" s="35"/>
      <c r="T73" s="175"/>
      <c r="U73" s="34"/>
      <c r="V73" s="34"/>
      <c r="W73" s="34"/>
      <c r="X73" s="34"/>
      <c r="Y73" s="177"/>
      <c r="Z73" s="175"/>
      <c r="AA73" s="34"/>
      <c r="AB73" s="34"/>
      <c r="AC73" s="34"/>
      <c r="AD73" s="34">
        <v>160</v>
      </c>
      <c r="AE73" s="177">
        <v>4</v>
      </c>
      <c r="AF73" s="175"/>
      <c r="AG73" s="34"/>
      <c r="AH73" s="38"/>
      <c r="AI73" s="38"/>
      <c r="AJ73" s="38"/>
      <c r="AK73" s="91"/>
      <c r="AL73" s="40"/>
      <c r="AM73" s="38"/>
      <c r="AN73" s="38"/>
      <c r="AO73" s="38"/>
      <c r="AP73" s="38"/>
      <c r="AQ73" s="37"/>
      <c r="AR73" s="40"/>
      <c r="AS73" s="38"/>
      <c r="AT73" s="38"/>
      <c r="AU73" s="38"/>
      <c r="AV73" s="38"/>
      <c r="AW73" s="37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</row>
    <row r="74" spans="1:105" s="24" customFormat="1" ht="26.25" customHeight="1">
      <c r="A74" s="205"/>
      <c r="B74" s="176" t="s">
        <v>172</v>
      </c>
      <c r="C74" s="34">
        <v>4</v>
      </c>
      <c r="D74" s="176" t="s">
        <v>160</v>
      </c>
      <c r="E74" s="34" t="s">
        <v>95</v>
      </c>
      <c r="F74" s="59" t="s">
        <v>36</v>
      </c>
      <c r="G74" s="208"/>
      <c r="H74" s="34"/>
      <c r="I74" s="34"/>
      <c r="J74" s="34"/>
      <c r="K74" s="34"/>
      <c r="L74" s="34">
        <v>160</v>
      </c>
      <c r="M74" s="191"/>
      <c r="N74" s="175"/>
      <c r="O74" s="34"/>
      <c r="P74" s="34"/>
      <c r="Q74" s="34"/>
      <c r="R74" s="34"/>
      <c r="S74" s="35"/>
      <c r="T74" s="175"/>
      <c r="U74" s="34"/>
      <c r="V74" s="34"/>
      <c r="W74" s="34"/>
      <c r="X74" s="34"/>
      <c r="Y74" s="177"/>
      <c r="Z74" s="175"/>
      <c r="AA74" s="34"/>
      <c r="AB74" s="34"/>
      <c r="AC74" s="34"/>
      <c r="AD74" s="34"/>
      <c r="AE74" s="177"/>
      <c r="AF74" s="175"/>
      <c r="AG74" s="34"/>
      <c r="AH74" s="38"/>
      <c r="AI74" s="38"/>
      <c r="AJ74" s="38">
        <v>160</v>
      </c>
      <c r="AK74" s="169">
        <v>4</v>
      </c>
      <c r="AL74" s="40"/>
      <c r="AM74" s="38"/>
      <c r="AN74" s="38"/>
      <c r="AO74" s="38"/>
      <c r="AP74" s="38"/>
      <c r="AQ74" s="37"/>
      <c r="AR74" s="40"/>
      <c r="AS74" s="38"/>
      <c r="AT74" s="38"/>
      <c r="AU74" s="38"/>
      <c r="AV74" s="38"/>
      <c r="AW74" s="37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</row>
    <row r="75" spans="1:105" ht="22.5">
      <c r="A75" s="205"/>
      <c r="B75" s="176" t="s">
        <v>129</v>
      </c>
      <c r="C75" s="34">
        <v>4</v>
      </c>
      <c r="D75" s="176" t="s">
        <v>160</v>
      </c>
      <c r="E75" s="34" t="s">
        <v>95</v>
      </c>
      <c r="F75" s="59" t="s">
        <v>36</v>
      </c>
      <c r="G75" s="209"/>
      <c r="H75" s="34"/>
      <c r="I75" s="34"/>
      <c r="J75" s="34"/>
      <c r="K75" s="34"/>
      <c r="L75" s="34">
        <v>160</v>
      </c>
      <c r="M75" s="191"/>
      <c r="N75" s="175"/>
      <c r="O75" s="34"/>
      <c r="P75" s="34"/>
      <c r="Q75" s="34"/>
      <c r="R75" s="34"/>
      <c r="S75" s="35"/>
      <c r="T75" s="175"/>
      <c r="U75" s="34"/>
      <c r="V75" s="34"/>
      <c r="W75" s="34"/>
      <c r="X75" s="34"/>
      <c r="Y75" s="177"/>
      <c r="Z75" s="175"/>
      <c r="AA75" s="34"/>
      <c r="AB75" s="34"/>
      <c r="AC75" s="34"/>
      <c r="AD75" s="34"/>
      <c r="AE75" s="177"/>
      <c r="AF75" s="36"/>
      <c r="AG75" s="34"/>
      <c r="AH75" s="38"/>
      <c r="AI75" s="38"/>
      <c r="AJ75" s="38"/>
      <c r="AK75" s="37"/>
      <c r="AL75" s="90"/>
      <c r="AM75" s="34"/>
      <c r="AN75" s="38"/>
      <c r="AO75" s="38"/>
      <c r="AP75" s="38">
        <v>160</v>
      </c>
      <c r="AQ75" s="91">
        <v>4</v>
      </c>
      <c r="AR75" s="40"/>
      <c r="AS75" s="38"/>
      <c r="AT75" s="38"/>
      <c r="AU75" s="38"/>
      <c r="AV75" s="38"/>
      <c r="AW75" s="37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</row>
    <row r="76" spans="1:105" ht="12.75">
      <c r="A76" s="205">
        <v>37</v>
      </c>
      <c r="B76" s="89" t="s">
        <v>161</v>
      </c>
      <c r="C76" s="34">
        <v>1</v>
      </c>
      <c r="D76" s="201" t="s">
        <v>55</v>
      </c>
      <c r="E76" s="34" t="s">
        <v>92</v>
      </c>
      <c r="F76" s="59" t="s">
        <v>37</v>
      </c>
      <c r="G76" s="192">
        <v>60</v>
      </c>
      <c r="H76" s="34"/>
      <c r="I76" s="34"/>
      <c r="J76" s="34"/>
      <c r="K76" s="34">
        <v>15</v>
      </c>
      <c r="L76" s="34"/>
      <c r="M76" s="191">
        <v>4</v>
      </c>
      <c r="N76" s="90"/>
      <c r="O76" s="34"/>
      <c r="P76" s="34"/>
      <c r="Q76" s="34"/>
      <c r="R76" s="34"/>
      <c r="S76" s="35"/>
      <c r="T76" s="90"/>
      <c r="U76" s="34"/>
      <c r="V76" s="34"/>
      <c r="W76" s="34"/>
      <c r="X76" s="34"/>
      <c r="Y76" s="37"/>
      <c r="Z76" s="90"/>
      <c r="AA76" s="34"/>
      <c r="AB76" s="38"/>
      <c r="AC76" s="38">
        <v>15</v>
      </c>
      <c r="AD76" s="38"/>
      <c r="AE76" s="91">
        <v>1</v>
      </c>
      <c r="AF76" s="39"/>
      <c r="AG76" s="38"/>
      <c r="AH76" s="38"/>
      <c r="AI76" s="38"/>
      <c r="AJ76" s="38"/>
      <c r="AK76" s="37"/>
      <c r="AL76" s="40"/>
      <c r="AM76" s="38"/>
      <c r="AN76" s="38"/>
      <c r="AO76" s="38"/>
      <c r="AP76" s="38"/>
      <c r="AQ76" s="37"/>
      <c r="AR76" s="40"/>
      <c r="AS76" s="38"/>
      <c r="AT76" s="38"/>
      <c r="AU76" s="38"/>
      <c r="AV76" s="38"/>
      <c r="AW76" s="37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</row>
    <row r="77" spans="1:105" ht="12.75">
      <c r="A77" s="205"/>
      <c r="B77" s="89" t="s">
        <v>162</v>
      </c>
      <c r="C77" s="34">
        <v>1</v>
      </c>
      <c r="D77" s="201"/>
      <c r="E77" s="34" t="s">
        <v>92</v>
      </c>
      <c r="F77" s="59" t="s">
        <v>37</v>
      </c>
      <c r="G77" s="192"/>
      <c r="H77" s="34"/>
      <c r="I77" s="34"/>
      <c r="J77" s="34"/>
      <c r="K77" s="34">
        <v>15</v>
      </c>
      <c r="L77" s="34"/>
      <c r="M77" s="191"/>
      <c r="N77" s="90"/>
      <c r="O77" s="34"/>
      <c r="P77" s="34"/>
      <c r="Q77" s="34"/>
      <c r="R77" s="34"/>
      <c r="S77" s="35"/>
      <c r="T77" s="90"/>
      <c r="U77" s="34"/>
      <c r="V77" s="34"/>
      <c r="W77" s="34"/>
      <c r="X77" s="34"/>
      <c r="Y77" s="37"/>
      <c r="Z77" s="40"/>
      <c r="AA77" s="38"/>
      <c r="AB77" s="38"/>
      <c r="AC77" s="38"/>
      <c r="AD77" s="38"/>
      <c r="AE77" s="37"/>
      <c r="AF77" s="36"/>
      <c r="AG77" s="34"/>
      <c r="AH77" s="38"/>
      <c r="AI77" s="38">
        <v>15</v>
      </c>
      <c r="AJ77" s="38"/>
      <c r="AK77" s="91">
        <v>1</v>
      </c>
      <c r="AL77" s="40"/>
      <c r="AM77" s="38"/>
      <c r="AN77" s="38"/>
      <c r="AO77" s="38"/>
      <c r="AP77" s="38"/>
      <c r="AQ77" s="37"/>
      <c r="AR77" s="40"/>
      <c r="AS77" s="38"/>
      <c r="AT77" s="38"/>
      <c r="AU77" s="38"/>
      <c r="AV77" s="38"/>
      <c r="AW77" s="37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</row>
    <row r="78" spans="1:105" ht="12.75">
      <c r="A78" s="205"/>
      <c r="B78" s="89" t="s">
        <v>163</v>
      </c>
      <c r="C78" s="34">
        <v>1</v>
      </c>
      <c r="D78" s="201"/>
      <c r="E78" s="34" t="s">
        <v>92</v>
      </c>
      <c r="F78" s="59" t="s">
        <v>37</v>
      </c>
      <c r="G78" s="192"/>
      <c r="H78" s="34"/>
      <c r="I78" s="34"/>
      <c r="J78" s="34"/>
      <c r="K78" s="34">
        <v>15</v>
      </c>
      <c r="L78" s="34"/>
      <c r="M78" s="191"/>
      <c r="N78" s="90"/>
      <c r="O78" s="34"/>
      <c r="P78" s="34"/>
      <c r="Q78" s="34"/>
      <c r="R78" s="34"/>
      <c r="S78" s="35"/>
      <c r="T78" s="90"/>
      <c r="U78" s="34"/>
      <c r="V78" s="34"/>
      <c r="W78" s="34"/>
      <c r="X78" s="34"/>
      <c r="Y78" s="37"/>
      <c r="Z78" s="40"/>
      <c r="AA78" s="38"/>
      <c r="AB78" s="38"/>
      <c r="AC78" s="38"/>
      <c r="AD78" s="38"/>
      <c r="AE78" s="37"/>
      <c r="AF78" s="39"/>
      <c r="AG78" s="38"/>
      <c r="AH78" s="38"/>
      <c r="AI78" s="38"/>
      <c r="AJ78" s="38"/>
      <c r="AK78" s="37"/>
      <c r="AL78" s="90"/>
      <c r="AM78" s="34"/>
      <c r="AN78" s="38"/>
      <c r="AO78" s="38">
        <v>15</v>
      </c>
      <c r="AP78" s="38"/>
      <c r="AQ78" s="91">
        <v>1</v>
      </c>
      <c r="AR78" s="40"/>
      <c r="AS78" s="38"/>
      <c r="AT78" s="38"/>
      <c r="AU78" s="38"/>
      <c r="AV78" s="38"/>
      <c r="AW78" s="37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</row>
    <row r="79" spans="1:105" ht="13.5" thickBot="1">
      <c r="A79" s="235"/>
      <c r="B79" s="56" t="s">
        <v>164</v>
      </c>
      <c r="C79" s="100">
        <v>1</v>
      </c>
      <c r="D79" s="236"/>
      <c r="E79" s="26" t="s">
        <v>92</v>
      </c>
      <c r="F79" s="111" t="s">
        <v>37</v>
      </c>
      <c r="G79" s="237"/>
      <c r="H79" s="26"/>
      <c r="I79" s="26"/>
      <c r="J79" s="26"/>
      <c r="K79" s="26">
        <v>15</v>
      </c>
      <c r="L79" s="26"/>
      <c r="M79" s="238"/>
      <c r="N79" s="25"/>
      <c r="O79" s="26"/>
      <c r="P79" s="26"/>
      <c r="Q79" s="26"/>
      <c r="R79" s="26"/>
      <c r="S79" s="27"/>
      <c r="T79" s="25"/>
      <c r="U79" s="26"/>
      <c r="V79" s="26"/>
      <c r="W79" s="26"/>
      <c r="X79" s="26"/>
      <c r="Y79" s="32"/>
      <c r="Z79" s="31"/>
      <c r="AA79" s="30"/>
      <c r="AB79" s="30"/>
      <c r="AC79" s="30"/>
      <c r="AD79" s="30"/>
      <c r="AE79" s="32"/>
      <c r="AF79" s="33"/>
      <c r="AG79" s="30"/>
      <c r="AH79" s="30"/>
      <c r="AI79" s="30"/>
      <c r="AJ79" s="30"/>
      <c r="AK79" s="32"/>
      <c r="AL79" s="31"/>
      <c r="AM79" s="30"/>
      <c r="AN79" s="30"/>
      <c r="AO79" s="30"/>
      <c r="AP79" s="30"/>
      <c r="AQ79" s="32"/>
      <c r="AR79" s="25"/>
      <c r="AS79" s="26"/>
      <c r="AT79" s="30"/>
      <c r="AU79" s="30">
        <v>15</v>
      </c>
      <c r="AV79" s="30"/>
      <c r="AW79" s="112">
        <v>1</v>
      </c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</row>
    <row r="80" spans="1:105" ht="13.5" thickBot="1">
      <c r="A80" s="239" t="s">
        <v>97</v>
      </c>
      <c r="B80" s="240"/>
      <c r="C80" s="240"/>
      <c r="D80" s="240"/>
      <c r="E80" s="240"/>
      <c r="F80" s="241"/>
      <c r="G80" s="132">
        <f aca="true" t="shared" si="1" ref="G80:AW80">SUM(G15:G79)</f>
        <v>1045</v>
      </c>
      <c r="H80" s="131">
        <f t="shared" si="1"/>
        <v>440</v>
      </c>
      <c r="I80" s="42">
        <f t="shared" si="1"/>
        <v>545</v>
      </c>
      <c r="J80" s="42">
        <f t="shared" si="1"/>
        <v>0</v>
      </c>
      <c r="K80" s="42">
        <f t="shared" si="1"/>
        <v>60</v>
      </c>
      <c r="L80" s="42">
        <f t="shared" si="1"/>
        <v>480</v>
      </c>
      <c r="M80" s="113">
        <f t="shared" si="1"/>
        <v>151</v>
      </c>
      <c r="N80" s="41">
        <f t="shared" si="1"/>
        <v>130</v>
      </c>
      <c r="O80" s="42">
        <f t="shared" si="1"/>
        <v>25</v>
      </c>
      <c r="P80" s="42">
        <f t="shared" si="1"/>
        <v>0</v>
      </c>
      <c r="Q80" s="42">
        <f t="shared" si="1"/>
        <v>0</v>
      </c>
      <c r="R80" s="42">
        <f t="shared" si="1"/>
        <v>0</v>
      </c>
      <c r="S80" s="43">
        <f t="shared" si="1"/>
        <v>30</v>
      </c>
      <c r="T80" s="131">
        <f t="shared" si="1"/>
        <v>135</v>
      </c>
      <c r="U80" s="42">
        <f t="shared" si="1"/>
        <v>140</v>
      </c>
      <c r="V80" s="42">
        <f t="shared" si="1"/>
        <v>0</v>
      </c>
      <c r="W80" s="42">
        <f t="shared" si="1"/>
        <v>0</v>
      </c>
      <c r="X80" s="42">
        <f t="shared" si="1"/>
        <v>0</v>
      </c>
      <c r="Y80" s="113">
        <f t="shared" si="1"/>
        <v>30</v>
      </c>
      <c r="Z80" s="41">
        <f t="shared" si="1"/>
        <v>30</v>
      </c>
      <c r="AA80" s="42">
        <f t="shared" si="1"/>
        <v>120</v>
      </c>
      <c r="AB80" s="42">
        <f t="shared" si="1"/>
        <v>0</v>
      </c>
      <c r="AC80" s="42">
        <f t="shared" si="1"/>
        <v>15</v>
      </c>
      <c r="AD80" s="42">
        <f t="shared" si="1"/>
        <v>160</v>
      </c>
      <c r="AE80" s="43">
        <f t="shared" si="1"/>
        <v>23</v>
      </c>
      <c r="AF80" s="131">
        <f t="shared" si="1"/>
        <v>60</v>
      </c>
      <c r="AG80" s="42">
        <f t="shared" si="1"/>
        <v>120</v>
      </c>
      <c r="AH80" s="42">
        <f t="shared" si="1"/>
        <v>0</v>
      </c>
      <c r="AI80" s="42">
        <f t="shared" si="1"/>
        <v>15</v>
      </c>
      <c r="AJ80" s="42">
        <f t="shared" si="1"/>
        <v>160</v>
      </c>
      <c r="AK80" s="113">
        <f t="shared" si="1"/>
        <v>28</v>
      </c>
      <c r="AL80" s="41">
        <f t="shared" si="1"/>
        <v>55</v>
      </c>
      <c r="AM80" s="42">
        <f t="shared" si="1"/>
        <v>95</v>
      </c>
      <c r="AN80" s="42">
        <f t="shared" si="1"/>
        <v>0</v>
      </c>
      <c r="AO80" s="42">
        <f t="shared" si="1"/>
        <v>15</v>
      </c>
      <c r="AP80" s="42">
        <f t="shared" si="1"/>
        <v>160</v>
      </c>
      <c r="AQ80" s="43">
        <f t="shared" si="1"/>
        <v>26</v>
      </c>
      <c r="AR80" s="131">
        <f t="shared" si="1"/>
        <v>30</v>
      </c>
      <c r="AS80" s="42">
        <f t="shared" si="1"/>
        <v>45</v>
      </c>
      <c r="AT80" s="42">
        <f t="shared" si="1"/>
        <v>0</v>
      </c>
      <c r="AU80" s="42">
        <f t="shared" si="1"/>
        <v>15</v>
      </c>
      <c r="AV80" s="42">
        <f t="shared" si="1"/>
        <v>0</v>
      </c>
      <c r="AW80" s="43">
        <f t="shared" si="1"/>
        <v>14</v>
      </c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</row>
    <row r="81" spans="1:105" ht="13.5" thickBot="1">
      <c r="A81" s="196" t="s">
        <v>217</v>
      </c>
      <c r="B81" s="197"/>
      <c r="C81" s="197"/>
      <c r="D81" s="197"/>
      <c r="E81" s="197"/>
      <c r="F81" s="197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4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</row>
    <row r="82" spans="1:105" ht="12.75">
      <c r="A82" s="256">
        <v>38</v>
      </c>
      <c r="B82" s="98" t="s">
        <v>184</v>
      </c>
      <c r="C82" s="70">
        <v>1</v>
      </c>
      <c r="D82" s="254" t="s">
        <v>72</v>
      </c>
      <c r="E82" s="71" t="s">
        <v>93</v>
      </c>
      <c r="F82" s="72" t="s">
        <v>35</v>
      </c>
      <c r="G82" s="189">
        <v>50</v>
      </c>
      <c r="H82" s="71">
        <f>N82+T82+Z82+AF82+AL82+AR82</f>
        <v>20</v>
      </c>
      <c r="I82" s="71"/>
      <c r="J82" s="71"/>
      <c r="K82" s="71"/>
      <c r="L82" s="71"/>
      <c r="M82" s="190">
        <v>2</v>
      </c>
      <c r="N82" s="75"/>
      <c r="O82" s="71"/>
      <c r="P82" s="71"/>
      <c r="Q82" s="71"/>
      <c r="R82" s="71"/>
      <c r="S82" s="74"/>
      <c r="T82" s="75"/>
      <c r="U82" s="71"/>
      <c r="V82" s="71"/>
      <c r="W82" s="71"/>
      <c r="X82" s="71"/>
      <c r="Y82" s="74"/>
      <c r="Z82" s="109">
        <v>20</v>
      </c>
      <c r="AA82" s="70"/>
      <c r="AB82" s="71"/>
      <c r="AC82" s="71"/>
      <c r="AD82" s="71"/>
      <c r="AE82" s="110">
        <v>1</v>
      </c>
      <c r="AF82" s="75"/>
      <c r="AG82" s="71"/>
      <c r="AH82" s="71"/>
      <c r="AI82" s="71"/>
      <c r="AJ82" s="71"/>
      <c r="AK82" s="74"/>
      <c r="AL82" s="73"/>
      <c r="AM82" s="71"/>
      <c r="AN82" s="71"/>
      <c r="AO82" s="71"/>
      <c r="AP82" s="71"/>
      <c r="AQ82" s="74"/>
      <c r="AR82" s="109"/>
      <c r="AS82" s="70"/>
      <c r="AT82" s="71"/>
      <c r="AU82" s="71"/>
      <c r="AV82" s="71"/>
      <c r="AW82" s="11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</row>
    <row r="83" spans="1:105" ht="13.5" customHeight="1">
      <c r="A83" s="205"/>
      <c r="B83" s="83" t="s">
        <v>185</v>
      </c>
      <c r="C83" s="34">
        <v>1</v>
      </c>
      <c r="D83" s="255"/>
      <c r="E83" s="38" t="s">
        <v>93</v>
      </c>
      <c r="F83" s="5" t="s">
        <v>36</v>
      </c>
      <c r="G83" s="180"/>
      <c r="H83" s="38"/>
      <c r="I83" s="38">
        <f>O83+U83+AA83+AG83+AM83+AS83</f>
        <v>30</v>
      </c>
      <c r="J83" s="38"/>
      <c r="K83" s="38"/>
      <c r="L83" s="38"/>
      <c r="M83" s="188"/>
      <c r="N83" s="39"/>
      <c r="O83" s="38"/>
      <c r="P83" s="38"/>
      <c r="Q83" s="38"/>
      <c r="R83" s="38"/>
      <c r="S83" s="37"/>
      <c r="T83" s="39"/>
      <c r="U83" s="38"/>
      <c r="V83" s="38"/>
      <c r="W83" s="38"/>
      <c r="X83" s="38"/>
      <c r="Y83" s="37"/>
      <c r="Z83" s="36"/>
      <c r="AA83" s="34">
        <v>30</v>
      </c>
      <c r="AB83" s="38"/>
      <c r="AC83" s="38"/>
      <c r="AD83" s="38"/>
      <c r="AE83" s="91">
        <v>1</v>
      </c>
      <c r="AF83" s="39"/>
      <c r="AG83" s="38"/>
      <c r="AH83" s="38"/>
      <c r="AI83" s="38"/>
      <c r="AJ83" s="38"/>
      <c r="AK83" s="37"/>
      <c r="AL83" s="40"/>
      <c r="AM83" s="38"/>
      <c r="AN83" s="38"/>
      <c r="AO83" s="38"/>
      <c r="AP83" s="38"/>
      <c r="AQ83" s="37"/>
      <c r="AR83" s="36"/>
      <c r="AS83" s="34"/>
      <c r="AT83" s="38"/>
      <c r="AU83" s="38"/>
      <c r="AV83" s="38"/>
      <c r="AW83" s="91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</row>
    <row r="84" spans="1:105" ht="12.75">
      <c r="A84" s="144">
        <v>39</v>
      </c>
      <c r="B84" s="83" t="s">
        <v>186</v>
      </c>
      <c r="C84" s="34">
        <v>1</v>
      </c>
      <c r="D84" s="89" t="s">
        <v>73</v>
      </c>
      <c r="E84" s="38" t="s">
        <v>93</v>
      </c>
      <c r="F84" s="5" t="s">
        <v>36</v>
      </c>
      <c r="G84" s="40">
        <v>30</v>
      </c>
      <c r="H84" s="38"/>
      <c r="I84" s="38">
        <f>O84+U84+AA84+AG84+AM84+AS84</f>
        <v>30</v>
      </c>
      <c r="J84" s="38"/>
      <c r="K84" s="38"/>
      <c r="L84" s="38"/>
      <c r="M84" s="37">
        <v>1</v>
      </c>
      <c r="N84" s="39"/>
      <c r="O84" s="38"/>
      <c r="P84" s="38"/>
      <c r="Q84" s="38"/>
      <c r="R84" s="38"/>
      <c r="S84" s="37"/>
      <c r="T84" s="39"/>
      <c r="U84" s="38"/>
      <c r="V84" s="38"/>
      <c r="W84" s="38"/>
      <c r="X84" s="38"/>
      <c r="Y84" s="37"/>
      <c r="Z84" s="36"/>
      <c r="AA84" s="34">
        <v>30</v>
      </c>
      <c r="AB84" s="38"/>
      <c r="AC84" s="38"/>
      <c r="AD84" s="38"/>
      <c r="AE84" s="91">
        <v>1</v>
      </c>
      <c r="AF84" s="39"/>
      <c r="AG84" s="38"/>
      <c r="AH84" s="38"/>
      <c r="AI84" s="38"/>
      <c r="AJ84" s="38"/>
      <c r="AK84" s="37"/>
      <c r="AL84" s="40"/>
      <c r="AM84" s="38"/>
      <c r="AN84" s="38"/>
      <c r="AO84" s="38"/>
      <c r="AP84" s="38"/>
      <c r="AQ84" s="37"/>
      <c r="AR84" s="36"/>
      <c r="AS84" s="34"/>
      <c r="AT84" s="38"/>
      <c r="AU84" s="38"/>
      <c r="AV84" s="38"/>
      <c r="AW84" s="91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</row>
    <row r="85" spans="1:105" ht="12.75">
      <c r="A85" s="144">
        <v>40</v>
      </c>
      <c r="B85" s="83" t="s">
        <v>187</v>
      </c>
      <c r="C85" s="34">
        <v>1</v>
      </c>
      <c r="D85" s="93" t="s">
        <v>75</v>
      </c>
      <c r="E85" s="38" t="s">
        <v>93</v>
      </c>
      <c r="F85" s="5" t="s">
        <v>36</v>
      </c>
      <c r="G85" s="40">
        <v>30</v>
      </c>
      <c r="H85" s="38">
        <f>N85+T85+Z85+AF85+AL85+AR85</f>
        <v>30</v>
      </c>
      <c r="I85" s="38"/>
      <c r="J85" s="38"/>
      <c r="K85" s="38"/>
      <c r="L85" s="38"/>
      <c r="M85" s="37">
        <v>1</v>
      </c>
      <c r="N85" s="39"/>
      <c r="O85" s="38"/>
      <c r="P85" s="38"/>
      <c r="Q85" s="38"/>
      <c r="R85" s="38"/>
      <c r="S85" s="37"/>
      <c r="T85" s="39"/>
      <c r="U85" s="38"/>
      <c r="V85" s="38"/>
      <c r="W85" s="38"/>
      <c r="X85" s="38"/>
      <c r="Y85" s="37"/>
      <c r="Z85" s="36">
        <v>30</v>
      </c>
      <c r="AA85" s="34"/>
      <c r="AB85" s="38"/>
      <c r="AC85" s="38"/>
      <c r="AD85" s="38"/>
      <c r="AE85" s="91">
        <v>1</v>
      </c>
      <c r="AF85" s="39"/>
      <c r="AG85" s="38"/>
      <c r="AH85" s="38"/>
      <c r="AI85" s="38"/>
      <c r="AJ85" s="38"/>
      <c r="AK85" s="37"/>
      <c r="AL85" s="40"/>
      <c r="AM85" s="38"/>
      <c r="AN85" s="38"/>
      <c r="AO85" s="38"/>
      <c r="AP85" s="38"/>
      <c r="AQ85" s="37"/>
      <c r="AR85" s="36"/>
      <c r="AS85" s="34"/>
      <c r="AT85" s="38"/>
      <c r="AU85" s="38"/>
      <c r="AV85" s="38"/>
      <c r="AW85" s="91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</row>
    <row r="86" spans="1:105" ht="12.75">
      <c r="A86" s="205">
        <v>41</v>
      </c>
      <c r="B86" s="84" t="s">
        <v>188</v>
      </c>
      <c r="C86" s="34">
        <v>1</v>
      </c>
      <c r="D86" s="201" t="s">
        <v>69</v>
      </c>
      <c r="E86" s="38" t="s">
        <v>93</v>
      </c>
      <c r="F86" s="5" t="s">
        <v>36</v>
      </c>
      <c r="G86" s="180">
        <v>45</v>
      </c>
      <c r="H86" s="38">
        <f>N86+T86+Z86+AF86+AL86+AR86</f>
        <v>15</v>
      </c>
      <c r="I86" s="38"/>
      <c r="J86" s="38"/>
      <c r="K86" s="38"/>
      <c r="L86" s="38"/>
      <c r="M86" s="188">
        <v>3</v>
      </c>
      <c r="N86" s="39"/>
      <c r="O86" s="38"/>
      <c r="P86" s="38"/>
      <c r="Q86" s="38"/>
      <c r="R86" s="38"/>
      <c r="S86" s="37"/>
      <c r="T86" s="39"/>
      <c r="U86" s="38"/>
      <c r="V86" s="38"/>
      <c r="W86" s="38"/>
      <c r="X86" s="38"/>
      <c r="Y86" s="37"/>
      <c r="Z86" s="36">
        <v>15</v>
      </c>
      <c r="AA86" s="34"/>
      <c r="AB86" s="38"/>
      <c r="AC86" s="38"/>
      <c r="AD86" s="38"/>
      <c r="AE86" s="91">
        <v>1</v>
      </c>
      <c r="AF86" s="39"/>
      <c r="AG86" s="38"/>
      <c r="AH86" s="38"/>
      <c r="AI86" s="38"/>
      <c r="AJ86" s="38"/>
      <c r="AK86" s="37"/>
      <c r="AL86" s="40"/>
      <c r="AM86" s="38"/>
      <c r="AN86" s="38"/>
      <c r="AO86" s="38"/>
      <c r="AP86" s="38"/>
      <c r="AQ86" s="37"/>
      <c r="AR86" s="36"/>
      <c r="AS86" s="34"/>
      <c r="AT86" s="38"/>
      <c r="AU86" s="38"/>
      <c r="AV86" s="38"/>
      <c r="AW86" s="91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</row>
    <row r="87" spans="1:105" ht="12.75">
      <c r="A87" s="205"/>
      <c r="B87" s="84" t="s">
        <v>189</v>
      </c>
      <c r="C87" s="34">
        <v>2</v>
      </c>
      <c r="D87" s="201"/>
      <c r="E87" s="38" t="s">
        <v>93</v>
      </c>
      <c r="F87" s="5" t="s">
        <v>36</v>
      </c>
      <c r="G87" s="180"/>
      <c r="H87" s="38"/>
      <c r="I87" s="38">
        <f>O87+U87+AA87+AG87+AM87+AS87</f>
        <v>30</v>
      </c>
      <c r="J87" s="38"/>
      <c r="K87" s="38"/>
      <c r="L87" s="38"/>
      <c r="M87" s="188"/>
      <c r="N87" s="39"/>
      <c r="O87" s="38"/>
      <c r="P87" s="38"/>
      <c r="Q87" s="38"/>
      <c r="R87" s="38"/>
      <c r="S87" s="37"/>
      <c r="T87" s="39"/>
      <c r="U87" s="38"/>
      <c r="V87" s="38"/>
      <c r="W87" s="38"/>
      <c r="X87" s="38"/>
      <c r="Y87" s="37"/>
      <c r="Z87" s="36"/>
      <c r="AA87" s="34">
        <v>30</v>
      </c>
      <c r="AB87" s="38"/>
      <c r="AC87" s="38"/>
      <c r="AD87" s="38"/>
      <c r="AE87" s="91">
        <v>2</v>
      </c>
      <c r="AF87" s="39"/>
      <c r="AG87" s="38"/>
      <c r="AH87" s="38"/>
      <c r="AI87" s="38"/>
      <c r="AJ87" s="38"/>
      <c r="AK87" s="37"/>
      <c r="AL87" s="40"/>
      <c r="AM87" s="38"/>
      <c r="AN87" s="38"/>
      <c r="AO87" s="38"/>
      <c r="AP87" s="38"/>
      <c r="AQ87" s="37"/>
      <c r="AR87" s="36"/>
      <c r="AS87" s="34"/>
      <c r="AT87" s="38"/>
      <c r="AU87" s="38"/>
      <c r="AV87" s="38"/>
      <c r="AW87" s="91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</row>
    <row r="88" spans="1:105" ht="12.75">
      <c r="A88" s="144">
        <v>42</v>
      </c>
      <c r="B88" s="85" t="s">
        <v>190</v>
      </c>
      <c r="C88" s="34">
        <v>2</v>
      </c>
      <c r="D88" s="93" t="s">
        <v>74</v>
      </c>
      <c r="E88" s="38" t="s">
        <v>93</v>
      </c>
      <c r="F88" s="5" t="s">
        <v>36</v>
      </c>
      <c r="G88" s="40">
        <v>20</v>
      </c>
      <c r="H88" s="38">
        <f>N88+T88+Z88+AF88+AL88+AR88</f>
        <v>20</v>
      </c>
      <c r="I88" s="38"/>
      <c r="J88" s="38"/>
      <c r="K88" s="38"/>
      <c r="L88" s="38"/>
      <c r="M88" s="37">
        <v>2</v>
      </c>
      <c r="N88" s="39"/>
      <c r="O88" s="38"/>
      <c r="P88" s="38"/>
      <c r="Q88" s="38"/>
      <c r="R88" s="38"/>
      <c r="S88" s="37"/>
      <c r="T88" s="39"/>
      <c r="U88" s="38"/>
      <c r="V88" s="38"/>
      <c r="W88" s="38"/>
      <c r="X88" s="38"/>
      <c r="Y88" s="37"/>
      <c r="Z88" s="40"/>
      <c r="AA88" s="38"/>
      <c r="AB88" s="38"/>
      <c r="AC88" s="38"/>
      <c r="AD88" s="38"/>
      <c r="AE88" s="37"/>
      <c r="AF88" s="36">
        <v>20</v>
      </c>
      <c r="AG88" s="34"/>
      <c r="AH88" s="38"/>
      <c r="AI88" s="38"/>
      <c r="AJ88" s="38"/>
      <c r="AK88" s="91">
        <v>2</v>
      </c>
      <c r="AL88" s="40"/>
      <c r="AM88" s="38"/>
      <c r="AN88" s="38"/>
      <c r="AO88" s="38"/>
      <c r="AP88" s="38"/>
      <c r="AQ88" s="37"/>
      <c r="AR88" s="36"/>
      <c r="AS88" s="34"/>
      <c r="AT88" s="38"/>
      <c r="AU88" s="38"/>
      <c r="AV88" s="38"/>
      <c r="AW88" s="91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</row>
    <row r="89" spans="1:105" ht="22.5">
      <c r="A89" s="144">
        <v>43</v>
      </c>
      <c r="B89" s="81" t="s">
        <v>191</v>
      </c>
      <c r="C89" s="34">
        <v>2</v>
      </c>
      <c r="D89" s="89" t="s">
        <v>70</v>
      </c>
      <c r="E89" s="38" t="s">
        <v>93</v>
      </c>
      <c r="F89" s="5" t="s">
        <v>36</v>
      </c>
      <c r="G89" s="40">
        <v>30</v>
      </c>
      <c r="H89" s="38">
        <f>N89+T89+Z89+AF89+AL89+AR89</f>
        <v>30</v>
      </c>
      <c r="I89" s="38"/>
      <c r="J89" s="38"/>
      <c r="K89" s="38"/>
      <c r="L89" s="38"/>
      <c r="M89" s="37">
        <v>2</v>
      </c>
      <c r="N89" s="39"/>
      <c r="O89" s="38"/>
      <c r="P89" s="38"/>
      <c r="Q89" s="38"/>
      <c r="R89" s="38"/>
      <c r="S89" s="37"/>
      <c r="T89" s="39"/>
      <c r="U89" s="38"/>
      <c r="V89" s="38"/>
      <c r="W89" s="38"/>
      <c r="X89" s="38"/>
      <c r="Y89" s="37"/>
      <c r="Z89" s="40"/>
      <c r="AA89" s="38"/>
      <c r="AB89" s="38"/>
      <c r="AC89" s="38"/>
      <c r="AD89" s="38"/>
      <c r="AE89" s="37"/>
      <c r="AF89" s="39"/>
      <c r="AG89" s="38"/>
      <c r="AH89" s="38"/>
      <c r="AI89" s="38"/>
      <c r="AJ89" s="38"/>
      <c r="AK89" s="37"/>
      <c r="AL89" s="36">
        <v>30</v>
      </c>
      <c r="AM89" s="34"/>
      <c r="AN89" s="38"/>
      <c r="AO89" s="38"/>
      <c r="AP89" s="38"/>
      <c r="AQ89" s="91">
        <v>2</v>
      </c>
      <c r="AR89" s="36"/>
      <c r="AS89" s="34"/>
      <c r="AT89" s="38"/>
      <c r="AU89" s="38"/>
      <c r="AV89" s="38"/>
      <c r="AW89" s="91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</row>
    <row r="90" spans="1:105" ht="22.5">
      <c r="A90" s="144">
        <v>44</v>
      </c>
      <c r="B90" s="86" t="s">
        <v>192</v>
      </c>
      <c r="C90" s="34">
        <v>2</v>
      </c>
      <c r="D90" s="89" t="s">
        <v>71</v>
      </c>
      <c r="E90" s="38" t="s">
        <v>93</v>
      </c>
      <c r="F90" s="5" t="s">
        <v>35</v>
      </c>
      <c r="G90" s="40">
        <v>30</v>
      </c>
      <c r="H90" s="38">
        <f>N90+T90+Z90+AF90+AL90+AR90</f>
        <v>30</v>
      </c>
      <c r="I90" s="38"/>
      <c r="J90" s="38"/>
      <c r="K90" s="38"/>
      <c r="L90" s="38"/>
      <c r="M90" s="37">
        <v>2</v>
      </c>
      <c r="N90" s="39"/>
      <c r="O90" s="38"/>
      <c r="P90" s="38"/>
      <c r="Q90" s="38"/>
      <c r="R90" s="38"/>
      <c r="S90" s="37"/>
      <c r="T90" s="39"/>
      <c r="U90" s="38"/>
      <c r="V90" s="38"/>
      <c r="W90" s="38"/>
      <c r="X90" s="38"/>
      <c r="Y90" s="37"/>
      <c r="Z90" s="40"/>
      <c r="AA90" s="38"/>
      <c r="AB90" s="38"/>
      <c r="AC90" s="38"/>
      <c r="AD90" s="38"/>
      <c r="AE90" s="37"/>
      <c r="AF90" s="39"/>
      <c r="AG90" s="38"/>
      <c r="AH90" s="38"/>
      <c r="AI90" s="38"/>
      <c r="AJ90" s="38"/>
      <c r="AK90" s="37"/>
      <c r="AL90" s="36">
        <v>30</v>
      </c>
      <c r="AM90" s="34"/>
      <c r="AN90" s="38"/>
      <c r="AO90" s="38"/>
      <c r="AP90" s="38"/>
      <c r="AQ90" s="91">
        <v>2</v>
      </c>
      <c r="AR90" s="36"/>
      <c r="AS90" s="34"/>
      <c r="AT90" s="38"/>
      <c r="AU90" s="38"/>
      <c r="AV90" s="38"/>
      <c r="AW90" s="91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</row>
    <row r="91" spans="1:105" ht="12.75">
      <c r="A91" s="144">
        <v>45</v>
      </c>
      <c r="B91" s="83" t="s">
        <v>193</v>
      </c>
      <c r="C91" s="34">
        <v>3</v>
      </c>
      <c r="D91" s="89" t="s">
        <v>68</v>
      </c>
      <c r="E91" s="38" t="s">
        <v>93</v>
      </c>
      <c r="F91" s="5" t="s">
        <v>36</v>
      </c>
      <c r="G91" s="40">
        <v>30</v>
      </c>
      <c r="H91" s="38"/>
      <c r="I91" s="38">
        <f>O91+U91+AA91+AG91+AM91+AS91</f>
        <v>30</v>
      </c>
      <c r="J91" s="38"/>
      <c r="K91" s="38"/>
      <c r="L91" s="38"/>
      <c r="M91" s="37">
        <v>3</v>
      </c>
      <c r="N91" s="39"/>
      <c r="O91" s="38"/>
      <c r="P91" s="38"/>
      <c r="Q91" s="38"/>
      <c r="R91" s="38"/>
      <c r="S91" s="37"/>
      <c r="T91" s="39"/>
      <c r="U91" s="38"/>
      <c r="V91" s="38"/>
      <c r="W91" s="38"/>
      <c r="X91" s="38"/>
      <c r="Y91" s="37"/>
      <c r="Z91" s="40"/>
      <c r="AA91" s="38"/>
      <c r="AB91" s="38"/>
      <c r="AC91" s="38"/>
      <c r="AD91" s="38"/>
      <c r="AE91" s="37"/>
      <c r="AF91" s="39"/>
      <c r="AG91" s="38"/>
      <c r="AH91" s="38"/>
      <c r="AI91" s="38"/>
      <c r="AJ91" s="38"/>
      <c r="AK91" s="37"/>
      <c r="AL91" s="40"/>
      <c r="AM91" s="38"/>
      <c r="AN91" s="38"/>
      <c r="AO91" s="38"/>
      <c r="AP91" s="38"/>
      <c r="AQ91" s="37"/>
      <c r="AR91" s="36"/>
      <c r="AS91" s="34">
        <v>30</v>
      </c>
      <c r="AT91" s="38"/>
      <c r="AU91" s="38"/>
      <c r="AV91" s="38"/>
      <c r="AW91" s="91">
        <v>3</v>
      </c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</row>
    <row r="92" spans="1:105" ht="14.25" customHeight="1">
      <c r="A92" s="205">
        <v>46</v>
      </c>
      <c r="B92" s="84" t="s">
        <v>134</v>
      </c>
      <c r="C92" s="70">
        <v>1</v>
      </c>
      <c r="D92" s="201" t="s">
        <v>67</v>
      </c>
      <c r="E92" s="71" t="s">
        <v>93</v>
      </c>
      <c r="F92" s="72" t="s">
        <v>35</v>
      </c>
      <c r="G92" s="180">
        <v>50</v>
      </c>
      <c r="H92" s="38">
        <f>N92+T92+Z92+AF92+AL92+AR92</f>
        <v>20</v>
      </c>
      <c r="I92" s="38"/>
      <c r="J92" s="38"/>
      <c r="K92" s="38"/>
      <c r="L92" s="38"/>
      <c r="M92" s="188">
        <v>3</v>
      </c>
      <c r="N92" s="39"/>
      <c r="O92" s="38"/>
      <c r="P92" s="38"/>
      <c r="Q92" s="38"/>
      <c r="R92" s="38"/>
      <c r="S92" s="37"/>
      <c r="T92" s="39"/>
      <c r="U92" s="38"/>
      <c r="V92" s="38"/>
      <c r="W92" s="38"/>
      <c r="X92" s="38"/>
      <c r="Y92" s="37"/>
      <c r="Z92" s="40"/>
      <c r="AA92" s="38"/>
      <c r="AB92" s="38"/>
      <c r="AC92" s="38"/>
      <c r="AD92" s="38"/>
      <c r="AE92" s="37"/>
      <c r="AF92" s="39"/>
      <c r="AG92" s="38"/>
      <c r="AH92" s="38"/>
      <c r="AI92" s="38"/>
      <c r="AJ92" s="38"/>
      <c r="AK92" s="37"/>
      <c r="AL92" s="40"/>
      <c r="AM92" s="38"/>
      <c r="AN92" s="38"/>
      <c r="AO92" s="38"/>
      <c r="AP92" s="38"/>
      <c r="AQ92" s="37"/>
      <c r="AR92" s="36">
        <v>20</v>
      </c>
      <c r="AS92" s="34"/>
      <c r="AT92" s="38"/>
      <c r="AU92" s="38"/>
      <c r="AV92" s="38"/>
      <c r="AW92" s="95">
        <v>1</v>
      </c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</row>
    <row r="93" spans="1:105" ht="12.75">
      <c r="A93" s="205"/>
      <c r="B93" s="84" t="s">
        <v>194</v>
      </c>
      <c r="C93" s="34">
        <v>2</v>
      </c>
      <c r="D93" s="201"/>
      <c r="E93" s="38" t="s">
        <v>93</v>
      </c>
      <c r="F93" s="5" t="s">
        <v>36</v>
      </c>
      <c r="G93" s="180"/>
      <c r="H93" s="38"/>
      <c r="I93" s="38">
        <f>O93+U93+AA93+AG93+AM93+AS93</f>
        <v>30</v>
      </c>
      <c r="J93" s="38"/>
      <c r="K93" s="38"/>
      <c r="L93" s="38"/>
      <c r="M93" s="188"/>
      <c r="N93" s="39"/>
      <c r="O93" s="38"/>
      <c r="P93" s="38"/>
      <c r="Q93" s="38"/>
      <c r="R93" s="38"/>
      <c r="S93" s="37"/>
      <c r="T93" s="39"/>
      <c r="U93" s="38"/>
      <c r="V93" s="38"/>
      <c r="W93" s="38"/>
      <c r="X93" s="38"/>
      <c r="Y93" s="37"/>
      <c r="Z93" s="40"/>
      <c r="AA93" s="38"/>
      <c r="AB93" s="38"/>
      <c r="AC93" s="38"/>
      <c r="AD93" s="38"/>
      <c r="AE93" s="37"/>
      <c r="AF93" s="39"/>
      <c r="AG93" s="38"/>
      <c r="AH93" s="38"/>
      <c r="AI93" s="38"/>
      <c r="AJ93" s="38"/>
      <c r="AK93" s="37"/>
      <c r="AL93" s="40"/>
      <c r="AM93" s="38"/>
      <c r="AN93" s="38"/>
      <c r="AO93" s="38"/>
      <c r="AP93" s="38"/>
      <c r="AQ93" s="37"/>
      <c r="AR93" s="36"/>
      <c r="AS93" s="34">
        <v>30</v>
      </c>
      <c r="AT93" s="38"/>
      <c r="AU93" s="38"/>
      <c r="AV93" s="38"/>
      <c r="AW93" s="91">
        <v>2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</row>
    <row r="94" spans="1:105" ht="14.25" customHeight="1" thickBot="1">
      <c r="A94" s="146">
        <v>47</v>
      </c>
      <c r="B94" s="56" t="s">
        <v>136</v>
      </c>
      <c r="C94" s="100">
        <v>10</v>
      </c>
      <c r="D94" s="101" t="s">
        <v>76</v>
      </c>
      <c r="E94" s="30" t="s">
        <v>93</v>
      </c>
      <c r="F94" s="150" t="s">
        <v>225</v>
      </c>
      <c r="G94" s="105">
        <v>0</v>
      </c>
      <c r="H94" s="103"/>
      <c r="I94" s="103"/>
      <c r="J94" s="103"/>
      <c r="K94" s="103"/>
      <c r="L94" s="103"/>
      <c r="M94" s="104">
        <v>10</v>
      </c>
      <c r="N94" s="102"/>
      <c r="O94" s="103"/>
      <c r="P94" s="103"/>
      <c r="Q94" s="103"/>
      <c r="R94" s="103"/>
      <c r="S94" s="104"/>
      <c r="T94" s="102"/>
      <c r="U94" s="103"/>
      <c r="V94" s="103"/>
      <c r="W94" s="103"/>
      <c r="X94" s="103"/>
      <c r="Y94" s="104"/>
      <c r="Z94" s="105"/>
      <c r="AA94" s="103"/>
      <c r="AB94" s="103"/>
      <c r="AC94" s="103"/>
      <c r="AD94" s="103"/>
      <c r="AE94" s="104"/>
      <c r="AF94" s="102"/>
      <c r="AG94" s="103"/>
      <c r="AH94" s="103"/>
      <c r="AI94" s="103"/>
      <c r="AJ94" s="103"/>
      <c r="AK94" s="104"/>
      <c r="AL94" s="105"/>
      <c r="AM94" s="103"/>
      <c r="AN94" s="103"/>
      <c r="AO94" s="103"/>
      <c r="AP94" s="103"/>
      <c r="AQ94" s="104"/>
      <c r="AR94" s="106"/>
      <c r="AS94" s="107"/>
      <c r="AT94" s="103"/>
      <c r="AU94" s="103"/>
      <c r="AV94" s="103"/>
      <c r="AW94" s="108">
        <v>10</v>
      </c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</row>
    <row r="95" spans="1:105" ht="13.5" thickBot="1">
      <c r="A95" s="239" t="s">
        <v>96</v>
      </c>
      <c r="B95" s="240"/>
      <c r="C95" s="240"/>
      <c r="D95" s="240"/>
      <c r="E95" s="240"/>
      <c r="F95" s="241"/>
      <c r="G95" s="151">
        <f>SUM(G82:G94)</f>
        <v>315</v>
      </c>
      <c r="H95" s="152">
        <f aca="true" t="shared" si="2" ref="H95:AW95">SUM(H82:H94)</f>
        <v>165</v>
      </c>
      <c r="I95" s="153">
        <f t="shared" si="2"/>
        <v>150</v>
      </c>
      <c r="J95" s="153">
        <f t="shared" si="2"/>
        <v>0</v>
      </c>
      <c r="K95" s="153">
        <f t="shared" si="2"/>
        <v>0</v>
      </c>
      <c r="L95" s="153">
        <f t="shared" si="2"/>
        <v>0</v>
      </c>
      <c r="M95" s="154">
        <f t="shared" si="2"/>
        <v>29</v>
      </c>
      <c r="N95" s="155">
        <f t="shared" si="2"/>
        <v>0</v>
      </c>
      <c r="O95" s="153">
        <f t="shared" si="2"/>
        <v>0</v>
      </c>
      <c r="P95" s="153">
        <f t="shared" si="2"/>
        <v>0</v>
      </c>
      <c r="Q95" s="153">
        <f t="shared" si="2"/>
        <v>0</v>
      </c>
      <c r="R95" s="153">
        <f t="shared" si="2"/>
        <v>0</v>
      </c>
      <c r="S95" s="156">
        <f t="shared" si="2"/>
        <v>0</v>
      </c>
      <c r="T95" s="152">
        <f t="shared" si="2"/>
        <v>0</v>
      </c>
      <c r="U95" s="153">
        <f t="shared" si="2"/>
        <v>0</v>
      </c>
      <c r="V95" s="153">
        <f t="shared" si="2"/>
        <v>0</v>
      </c>
      <c r="W95" s="153">
        <f t="shared" si="2"/>
        <v>0</v>
      </c>
      <c r="X95" s="153">
        <f t="shared" si="2"/>
        <v>0</v>
      </c>
      <c r="Y95" s="154">
        <f t="shared" si="2"/>
        <v>0</v>
      </c>
      <c r="Z95" s="155">
        <f t="shared" si="2"/>
        <v>65</v>
      </c>
      <c r="AA95" s="153">
        <f t="shared" si="2"/>
        <v>90</v>
      </c>
      <c r="AB95" s="153">
        <f t="shared" si="2"/>
        <v>0</v>
      </c>
      <c r="AC95" s="153">
        <f t="shared" si="2"/>
        <v>0</v>
      </c>
      <c r="AD95" s="153">
        <f t="shared" si="2"/>
        <v>0</v>
      </c>
      <c r="AE95" s="156">
        <f t="shared" si="2"/>
        <v>7</v>
      </c>
      <c r="AF95" s="152">
        <f t="shared" si="2"/>
        <v>20</v>
      </c>
      <c r="AG95" s="153">
        <f t="shared" si="2"/>
        <v>0</v>
      </c>
      <c r="AH95" s="153">
        <f t="shared" si="2"/>
        <v>0</v>
      </c>
      <c r="AI95" s="153">
        <f t="shared" si="2"/>
        <v>0</v>
      </c>
      <c r="AJ95" s="153">
        <f t="shared" si="2"/>
        <v>0</v>
      </c>
      <c r="AK95" s="154">
        <f t="shared" si="2"/>
        <v>2</v>
      </c>
      <c r="AL95" s="155">
        <f t="shared" si="2"/>
        <v>60</v>
      </c>
      <c r="AM95" s="153">
        <f t="shared" si="2"/>
        <v>0</v>
      </c>
      <c r="AN95" s="153">
        <f t="shared" si="2"/>
        <v>0</v>
      </c>
      <c r="AO95" s="153">
        <f t="shared" si="2"/>
        <v>0</v>
      </c>
      <c r="AP95" s="153">
        <f t="shared" si="2"/>
        <v>0</v>
      </c>
      <c r="AQ95" s="156">
        <f t="shared" si="2"/>
        <v>4</v>
      </c>
      <c r="AR95" s="152">
        <f t="shared" si="2"/>
        <v>20</v>
      </c>
      <c r="AS95" s="153">
        <f t="shared" si="2"/>
        <v>60</v>
      </c>
      <c r="AT95" s="153">
        <f t="shared" si="2"/>
        <v>0</v>
      </c>
      <c r="AU95" s="153">
        <f t="shared" si="2"/>
        <v>0</v>
      </c>
      <c r="AV95" s="153">
        <f t="shared" si="2"/>
        <v>0</v>
      </c>
      <c r="AW95" s="156">
        <f t="shared" si="2"/>
        <v>16</v>
      </c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</row>
    <row r="96" spans="1:105" ht="12" customHeight="1" thickBot="1">
      <c r="A96" s="193" t="s">
        <v>77</v>
      </c>
      <c r="B96" s="194"/>
      <c r="C96" s="194"/>
      <c r="D96" s="194"/>
      <c r="E96" s="194"/>
      <c r="F96" s="195"/>
      <c r="G96" s="157">
        <f aca="true" t="shared" si="3" ref="G96:AW96">G80+G95</f>
        <v>1360</v>
      </c>
      <c r="H96" s="158">
        <f t="shared" si="3"/>
        <v>605</v>
      </c>
      <c r="I96" s="159">
        <f t="shared" si="3"/>
        <v>695</v>
      </c>
      <c r="J96" s="159">
        <f t="shared" si="3"/>
        <v>0</v>
      </c>
      <c r="K96" s="159">
        <f t="shared" si="3"/>
        <v>60</v>
      </c>
      <c r="L96" s="159">
        <f t="shared" si="3"/>
        <v>480</v>
      </c>
      <c r="M96" s="160">
        <f t="shared" si="3"/>
        <v>180</v>
      </c>
      <c r="N96" s="161">
        <f t="shared" si="3"/>
        <v>130</v>
      </c>
      <c r="O96" s="159">
        <f t="shared" si="3"/>
        <v>25</v>
      </c>
      <c r="P96" s="159">
        <f t="shared" si="3"/>
        <v>0</v>
      </c>
      <c r="Q96" s="159">
        <f t="shared" si="3"/>
        <v>0</v>
      </c>
      <c r="R96" s="159">
        <f t="shared" si="3"/>
        <v>0</v>
      </c>
      <c r="S96" s="160">
        <f t="shared" si="3"/>
        <v>30</v>
      </c>
      <c r="T96" s="161">
        <f t="shared" si="3"/>
        <v>135</v>
      </c>
      <c r="U96" s="159">
        <f t="shared" si="3"/>
        <v>140</v>
      </c>
      <c r="V96" s="159">
        <f t="shared" si="3"/>
        <v>0</v>
      </c>
      <c r="W96" s="159">
        <f t="shared" si="3"/>
        <v>0</v>
      </c>
      <c r="X96" s="159">
        <f t="shared" si="3"/>
        <v>0</v>
      </c>
      <c r="Y96" s="160">
        <f t="shared" si="3"/>
        <v>30</v>
      </c>
      <c r="Z96" s="161">
        <f t="shared" si="3"/>
        <v>95</v>
      </c>
      <c r="AA96" s="159">
        <f t="shared" si="3"/>
        <v>210</v>
      </c>
      <c r="AB96" s="159">
        <f t="shared" si="3"/>
        <v>0</v>
      </c>
      <c r="AC96" s="159">
        <f t="shared" si="3"/>
        <v>15</v>
      </c>
      <c r="AD96" s="159">
        <f t="shared" si="3"/>
        <v>160</v>
      </c>
      <c r="AE96" s="160">
        <f t="shared" si="3"/>
        <v>30</v>
      </c>
      <c r="AF96" s="161">
        <f t="shared" si="3"/>
        <v>80</v>
      </c>
      <c r="AG96" s="159">
        <f t="shared" si="3"/>
        <v>120</v>
      </c>
      <c r="AH96" s="159">
        <f t="shared" si="3"/>
        <v>0</v>
      </c>
      <c r="AI96" s="159">
        <f t="shared" si="3"/>
        <v>15</v>
      </c>
      <c r="AJ96" s="159">
        <f t="shared" si="3"/>
        <v>160</v>
      </c>
      <c r="AK96" s="160">
        <f t="shared" si="3"/>
        <v>30</v>
      </c>
      <c r="AL96" s="158">
        <f t="shared" si="3"/>
        <v>115</v>
      </c>
      <c r="AM96" s="159">
        <f t="shared" si="3"/>
        <v>95</v>
      </c>
      <c r="AN96" s="159">
        <f t="shared" si="3"/>
        <v>0</v>
      </c>
      <c r="AO96" s="159">
        <f t="shared" si="3"/>
        <v>15</v>
      </c>
      <c r="AP96" s="159">
        <f t="shared" si="3"/>
        <v>160</v>
      </c>
      <c r="AQ96" s="162">
        <f t="shared" si="3"/>
        <v>30</v>
      </c>
      <c r="AR96" s="161">
        <f t="shared" si="3"/>
        <v>50</v>
      </c>
      <c r="AS96" s="159">
        <f t="shared" si="3"/>
        <v>105</v>
      </c>
      <c r="AT96" s="159">
        <f t="shared" si="3"/>
        <v>0</v>
      </c>
      <c r="AU96" s="159">
        <f t="shared" si="3"/>
        <v>15</v>
      </c>
      <c r="AV96" s="159">
        <f t="shared" si="3"/>
        <v>0</v>
      </c>
      <c r="AW96" s="160">
        <f t="shared" si="3"/>
        <v>30</v>
      </c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</row>
    <row r="97" spans="1:105" ht="12.75" customHeight="1" thickBot="1">
      <c r="A97" s="196" t="s">
        <v>218</v>
      </c>
      <c r="B97" s="197"/>
      <c r="C97" s="197"/>
      <c r="D97" s="197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197"/>
      <c r="AI97" s="197"/>
      <c r="AJ97" s="197"/>
      <c r="AK97" s="197"/>
      <c r="AL97" s="197"/>
      <c r="AM97" s="197"/>
      <c r="AN97" s="197"/>
      <c r="AO97" s="197"/>
      <c r="AP97" s="197"/>
      <c r="AQ97" s="197"/>
      <c r="AR97" s="197"/>
      <c r="AS97" s="197"/>
      <c r="AT97" s="197"/>
      <c r="AU97" s="197"/>
      <c r="AV97" s="197"/>
      <c r="AW97" s="198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</row>
    <row r="98" spans="1:105" ht="12.75">
      <c r="A98" s="147">
        <v>48</v>
      </c>
      <c r="B98" s="98" t="s">
        <v>195</v>
      </c>
      <c r="C98" s="77">
        <v>2</v>
      </c>
      <c r="D98" s="99" t="s">
        <v>85</v>
      </c>
      <c r="E98" s="71" t="s">
        <v>94</v>
      </c>
      <c r="F98" s="78" t="s">
        <v>36</v>
      </c>
      <c r="G98" s="73">
        <v>30</v>
      </c>
      <c r="H98" s="71"/>
      <c r="I98" s="71">
        <f>O98+U98+AA98+AG98+AM98+AS98</f>
        <v>30</v>
      </c>
      <c r="J98" s="71"/>
      <c r="K98" s="71"/>
      <c r="L98" s="71"/>
      <c r="M98" s="74">
        <v>2</v>
      </c>
      <c r="N98" s="73"/>
      <c r="O98" s="71"/>
      <c r="P98" s="71"/>
      <c r="Q98" s="71"/>
      <c r="R98" s="71"/>
      <c r="S98" s="74"/>
      <c r="T98" s="73"/>
      <c r="U98" s="71"/>
      <c r="V98" s="71"/>
      <c r="W98" s="71"/>
      <c r="X98" s="71"/>
      <c r="Y98" s="74"/>
      <c r="Z98" s="79"/>
      <c r="AA98" s="77">
        <v>30</v>
      </c>
      <c r="AB98" s="71"/>
      <c r="AC98" s="71"/>
      <c r="AD98" s="71"/>
      <c r="AE98" s="80">
        <v>2</v>
      </c>
      <c r="AF98" s="73"/>
      <c r="AG98" s="71"/>
      <c r="AH98" s="71"/>
      <c r="AI98" s="71"/>
      <c r="AJ98" s="71"/>
      <c r="AK98" s="74"/>
      <c r="AL98" s="73"/>
      <c r="AM98" s="71"/>
      <c r="AN98" s="71"/>
      <c r="AO98" s="71"/>
      <c r="AP98" s="71"/>
      <c r="AQ98" s="74"/>
      <c r="AR98" s="79"/>
      <c r="AS98" s="77"/>
      <c r="AT98" s="71"/>
      <c r="AU98" s="71"/>
      <c r="AV98" s="71"/>
      <c r="AW98" s="8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</row>
    <row r="99" spans="1:105" ht="12.75">
      <c r="A99" s="183">
        <v>49</v>
      </c>
      <c r="B99" s="83" t="s">
        <v>196</v>
      </c>
      <c r="C99" s="55">
        <v>1</v>
      </c>
      <c r="D99" s="258" t="s">
        <v>79</v>
      </c>
      <c r="E99" s="38" t="s">
        <v>94</v>
      </c>
      <c r="F99" s="64" t="s">
        <v>36</v>
      </c>
      <c r="G99" s="180">
        <v>45</v>
      </c>
      <c r="H99" s="38">
        <f>N99+T99+Z99+AF99+AL99+AR99</f>
        <v>30</v>
      </c>
      <c r="I99" s="38"/>
      <c r="J99" s="38"/>
      <c r="K99" s="38"/>
      <c r="L99" s="38"/>
      <c r="M99" s="188">
        <v>3</v>
      </c>
      <c r="N99" s="40"/>
      <c r="O99" s="38"/>
      <c r="P99" s="38"/>
      <c r="Q99" s="38"/>
      <c r="R99" s="38"/>
      <c r="S99" s="37"/>
      <c r="T99" s="40"/>
      <c r="U99" s="38"/>
      <c r="V99" s="38"/>
      <c r="W99" s="38"/>
      <c r="X99" s="38"/>
      <c r="Y99" s="37"/>
      <c r="Z99" s="65">
        <v>30</v>
      </c>
      <c r="AA99" s="55"/>
      <c r="AB99" s="38"/>
      <c r="AC99" s="38"/>
      <c r="AD99" s="38"/>
      <c r="AE99" s="60">
        <v>1</v>
      </c>
      <c r="AF99" s="40"/>
      <c r="AG99" s="38"/>
      <c r="AH99" s="38"/>
      <c r="AI99" s="38"/>
      <c r="AJ99" s="38"/>
      <c r="AK99" s="37"/>
      <c r="AL99" s="40"/>
      <c r="AM99" s="38"/>
      <c r="AN99" s="38"/>
      <c r="AO99" s="38"/>
      <c r="AP99" s="38"/>
      <c r="AQ99" s="37"/>
      <c r="AR99" s="65"/>
      <c r="AS99" s="55"/>
      <c r="AT99" s="38"/>
      <c r="AU99" s="38"/>
      <c r="AV99" s="38"/>
      <c r="AW99" s="6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</row>
    <row r="100" spans="1:105" ht="12.75">
      <c r="A100" s="183"/>
      <c r="B100" s="83" t="s">
        <v>197</v>
      </c>
      <c r="C100" s="55">
        <v>2</v>
      </c>
      <c r="D100" s="258"/>
      <c r="E100" s="38" t="s">
        <v>94</v>
      </c>
      <c r="F100" s="64" t="s">
        <v>36</v>
      </c>
      <c r="G100" s="180"/>
      <c r="H100" s="38"/>
      <c r="I100" s="38">
        <f>O100+U100+AA100+AG100+AM100+AS100</f>
        <v>15</v>
      </c>
      <c r="J100" s="38"/>
      <c r="K100" s="38"/>
      <c r="L100" s="38"/>
      <c r="M100" s="188"/>
      <c r="N100" s="40"/>
      <c r="O100" s="38"/>
      <c r="P100" s="38"/>
      <c r="Q100" s="38"/>
      <c r="R100" s="38"/>
      <c r="S100" s="37"/>
      <c r="T100" s="40"/>
      <c r="U100" s="38"/>
      <c r="V100" s="38"/>
      <c r="W100" s="38"/>
      <c r="X100" s="38"/>
      <c r="Y100" s="37"/>
      <c r="Z100" s="65"/>
      <c r="AA100" s="55">
        <v>15</v>
      </c>
      <c r="AB100" s="38"/>
      <c r="AC100" s="38"/>
      <c r="AD100" s="38"/>
      <c r="AE100" s="60">
        <v>2</v>
      </c>
      <c r="AF100" s="40"/>
      <c r="AG100" s="38"/>
      <c r="AH100" s="38"/>
      <c r="AI100" s="38"/>
      <c r="AJ100" s="38"/>
      <c r="AK100" s="37"/>
      <c r="AL100" s="40"/>
      <c r="AM100" s="38"/>
      <c r="AN100" s="38"/>
      <c r="AO100" s="38"/>
      <c r="AP100" s="38"/>
      <c r="AQ100" s="37"/>
      <c r="AR100" s="65"/>
      <c r="AS100" s="55"/>
      <c r="AT100" s="38"/>
      <c r="AU100" s="38"/>
      <c r="AV100" s="38"/>
      <c r="AW100" s="6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</row>
    <row r="101" spans="1:105" ht="12.75">
      <c r="A101" s="183">
        <v>50</v>
      </c>
      <c r="B101" s="83" t="s">
        <v>198</v>
      </c>
      <c r="C101" s="55">
        <v>1</v>
      </c>
      <c r="D101" s="201" t="s">
        <v>80</v>
      </c>
      <c r="E101" s="38" t="s">
        <v>94</v>
      </c>
      <c r="F101" s="64" t="s">
        <v>36</v>
      </c>
      <c r="G101" s="180">
        <v>45</v>
      </c>
      <c r="H101" s="38">
        <f>N101+T101+Z101+AF101+AL101+AR101</f>
        <v>15</v>
      </c>
      <c r="I101" s="38"/>
      <c r="J101" s="38"/>
      <c r="K101" s="38"/>
      <c r="L101" s="38"/>
      <c r="M101" s="188">
        <v>2</v>
      </c>
      <c r="N101" s="40"/>
      <c r="O101" s="38"/>
      <c r="P101" s="38"/>
      <c r="Q101" s="38"/>
      <c r="R101" s="38"/>
      <c r="S101" s="37"/>
      <c r="T101" s="40"/>
      <c r="U101" s="38"/>
      <c r="V101" s="38"/>
      <c r="W101" s="38"/>
      <c r="X101" s="38"/>
      <c r="Y101" s="37"/>
      <c r="Z101" s="65">
        <v>15</v>
      </c>
      <c r="AA101" s="55"/>
      <c r="AB101" s="38"/>
      <c r="AC101" s="38"/>
      <c r="AD101" s="38"/>
      <c r="AE101" s="60">
        <v>1</v>
      </c>
      <c r="AF101" s="40"/>
      <c r="AG101" s="38"/>
      <c r="AH101" s="38"/>
      <c r="AI101" s="38"/>
      <c r="AJ101" s="38"/>
      <c r="AK101" s="37"/>
      <c r="AL101" s="40"/>
      <c r="AM101" s="38"/>
      <c r="AN101" s="38"/>
      <c r="AO101" s="38"/>
      <c r="AP101" s="38"/>
      <c r="AQ101" s="37"/>
      <c r="AR101" s="65"/>
      <c r="AS101" s="55"/>
      <c r="AT101" s="38"/>
      <c r="AU101" s="38"/>
      <c r="AV101" s="38"/>
      <c r="AW101" s="6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</row>
    <row r="102" spans="1:105" ht="12.75" customHeight="1">
      <c r="A102" s="183"/>
      <c r="B102" s="83" t="s">
        <v>199</v>
      </c>
      <c r="C102" s="55">
        <v>1</v>
      </c>
      <c r="D102" s="257"/>
      <c r="E102" s="38" t="s">
        <v>94</v>
      </c>
      <c r="F102" s="64" t="s">
        <v>36</v>
      </c>
      <c r="G102" s="180"/>
      <c r="H102" s="38"/>
      <c r="I102" s="38">
        <f>O102+U102+AA102+AG102+AM102+AS102</f>
        <v>30</v>
      </c>
      <c r="J102" s="38"/>
      <c r="K102" s="38"/>
      <c r="L102" s="38"/>
      <c r="M102" s="188"/>
      <c r="N102" s="40"/>
      <c r="O102" s="38"/>
      <c r="P102" s="38"/>
      <c r="Q102" s="38"/>
      <c r="R102" s="38"/>
      <c r="S102" s="37"/>
      <c r="T102" s="40"/>
      <c r="U102" s="38"/>
      <c r="V102" s="38"/>
      <c r="W102" s="38"/>
      <c r="X102" s="38"/>
      <c r="Y102" s="37"/>
      <c r="Z102" s="65"/>
      <c r="AA102" s="55">
        <v>30</v>
      </c>
      <c r="AB102" s="38"/>
      <c r="AC102" s="38"/>
      <c r="AD102" s="38"/>
      <c r="AE102" s="60">
        <v>1</v>
      </c>
      <c r="AF102" s="40"/>
      <c r="AG102" s="38"/>
      <c r="AH102" s="38"/>
      <c r="AI102" s="38"/>
      <c r="AJ102" s="38"/>
      <c r="AK102" s="37"/>
      <c r="AL102" s="40"/>
      <c r="AM102" s="38"/>
      <c r="AN102" s="38"/>
      <c r="AO102" s="38"/>
      <c r="AP102" s="38"/>
      <c r="AQ102" s="37"/>
      <c r="AR102" s="65"/>
      <c r="AS102" s="55"/>
      <c r="AT102" s="38"/>
      <c r="AU102" s="38"/>
      <c r="AV102" s="38"/>
      <c r="AW102" s="6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</row>
    <row r="103" spans="1:105" ht="12.75">
      <c r="A103" s="183">
        <v>51</v>
      </c>
      <c r="B103" s="84" t="s">
        <v>200</v>
      </c>
      <c r="C103" s="55">
        <v>1</v>
      </c>
      <c r="D103" s="201" t="s">
        <v>81</v>
      </c>
      <c r="E103" s="38" t="s">
        <v>94</v>
      </c>
      <c r="F103" s="64" t="s">
        <v>36</v>
      </c>
      <c r="G103" s="180">
        <v>50</v>
      </c>
      <c r="H103" s="38">
        <f>N103+T103+Z103+AF103+AL103+AR103</f>
        <v>30</v>
      </c>
      <c r="I103" s="38"/>
      <c r="J103" s="38"/>
      <c r="K103" s="38"/>
      <c r="L103" s="38"/>
      <c r="M103" s="188">
        <v>2</v>
      </c>
      <c r="N103" s="40"/>
      <c r="O103" s="38"/>
      <c r="P103" s="38"/>
      <c r="Q103" s="38"/>
      <c r="R103" s="38"/>
      <c r="S103" s="37"/>
      <c r="T103" s="40"/>
      <c r="U103" s="38"/>
      <c r="V103" s="38"/>
      <c r="W103" s="38"/>
      <c r="X103" s="38"/>
      <c r="Y103" s="37"/>
      <c r="Z103" s="40"/>
      <c r="AA103" s="38"/>
      <c r="AB103" s="38"/>
      <c r="AC103" s="38"/>
      <c r="AD103" s="38"/>
      <c r="AE103" s="37"/>
      <c r="AF103" s="65">
        <v>30</v>
      </c>
      <c r="AG103" s="55"/>
      <c r="AH103" s="38"/>
      <c r="AI103" s="38"/>
      <c r="AJ103" s="38"/>
      <c r="AK103" s="60">
        <v>1</v>
      </c>
      <c r="AL103" s="40"/>
      <c r="AM103" s="38"/>
      <c r="AN103" s="38"/>
      <c r="AO103" s="38"/>
      <c r="AP103" s="38"/>
      <c r="AQ103" s="37"/>
      <c r="AR103" s="65"/>
      <c r="AS103" s="55"/>
      <c r="AT103" s="38"/>
      <c r="AU103" s="38"/>
      <c r="AV103" s="38"/>
      <c r="AW103" s="6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</row>
    <row r="104" spans="1:105" ht="12.75">
      <c r="A104" s="183"/>
      <c r="B104" s="84" t="s">
        <v>201</v>
      </c>
      <c r="C104" s="55">
        <v>1</v>
      </c>
      <c r="D104" s="257"/>
      <c r="E104" s="38" t="s">
        <v>94</v>
      </c>
      <c r="F104" s="64" t="s">
        <v>36</v>
      </c>
      <c r="G104" s="180"/>
      <c r="H104" s="38"/>
      <c r="I104" s="38">
        <f>O104+U104+AA104+AG104+AM104+AS104</f>
        <v>20</v>
      </c>
      <c r="J104" s="38"/>
      <c r="K104" s="38"/>
      <c r="L104" s="38"/>
      <c r="M104" s="188"/>
      <c r="N104" s="40"/>
      <c r="O104" s="38"/>
      <c r="P104" s="38"/>
      <c r="Q104" s="38"/>
      <c r="R104" s="38"/>
      <c r="S104" s="37"/>
      <c r="T104" s="40"/>
      <c r="U104" s="38"/>
      <c r="V104" s="38"/>
      <c r="W104" s="38"/>
      <c r="X104" s="38"/>
      <c r="Y104" s="37"/>
      <c r="Z104" s="40"/>
      <c r="AA104" s="38"/>
      <c r="AB104" s="38"/>
      <c r="AC104" s="38"/>
      <c r="AD104" s="38"/>
      <c r="AE104" s="37"/>
      <c r="AF104" s="65"/>
      <c r="AG104" s="55">
        <v>20</v>
      </c>
      <c r="AH104" s="38"/>
      <c r="AI104" s="38"/>
      <c r="AJ104" s="38"/>
      <c r="AK104" s="60">
        <v>1</v>
      </c>
      <c r="AL104" s="40"/>
      <c r="AM104" s="38"/>
      <c r="AN104" s="38"/>
      <c r="AO104" s="38"/>
      <c r="AP104" s="38"/>
      <c r="AQ104" s="37"/>
      <c r="AR104" s="65"/>
      <c r="AS104" s="55"/>
      <c r="AT104" s="38"/>
      <c r="AU104" s="38"/>
      <c r="AV104" s="38"/>
      <c r="AW104" s="6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</row>
    <row r="105" spans="1:105" ht="12.75">
      <c r="A105" s="266">
        <v>52</v>
      </c>
      <c r="B105" s="82" t="s">
        <v>202</v>
      </c>
      <c r="C105" s="55">
        <v>1</v>
      </c>
      <c r="D105" s="257" t="s">
        <v>83</v>
      </c>
      <c r="E105" s="38" t="s">
        <v>94</v>
      </c>
      <c r="F105" s="64" t="s">
        <v>37</v>
      </c>
      <c r="G105" s="180">
        <v>45</v>
      </c>
      <c r="H105" s="38">
        <f>N105+T105+Z105+AF105+AL105+AR105</f>
        <v>30</v>
      </c>
      <c r="I105" s="38"/>
      <c r="J105" s="38"/>
      <c r="K105" s="38"/>
      <c r="L105" s="38"/>
      <c r="M105" s="188">
        <v>2</v>
      </c>
      <c r="N105" s="40"/>
      <c r="O105" s="38"/>
      <c r="P105" s="38"/>
      <c r="Q105" s="38"/>
      <c r="R105" s="38"/>
      <c r="S105" s="37"/>
      <c r="T105" s="40"/>
      <c r="U105" s="38"/>
      <c r="V105" s="38"/>
      <c r="W105" s="38"/>
      <c r="X105" s="38"/>
      <c r="Y105" s="37"/>
      <c r="Z105" s="40"/>
      <c r="AA105" s="38"/>
      <c r="AB105" s="38"/>
      <c r="AC105" s="38"/>
      <c r="AD105" s="38"/>
      <c r="AE105" s="37"/>
      <c r="AF105" s="40"/>
      <c r="AG105" s="38"/>
      <c r="AH105" s="38"/>
      <c r="AI105" s="38"/>
      <c r="AJ105" s="38"/>
      <c r="AK105" s="37"/>
      <c r="AL105" s="65">
        <v>30</v>
      </c>
      <c r="AM105" s="55"/>
      <c r="AN105" s="38"/>
      <c r="AO105" s="38"/>
      <c r="AP105" s="38"/>
      <c r="AQ105" s="60">
        <v>1</v>
      </c>
      <c r="AR105" s="65"/>
      <c r="AS105" s="55"/>
      <c r="AT105" s="38"/>
      <c r="AU105" s="38"/>
      <c r="AV105" s="38"/>
      <c r="AW105" s="55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</row>
    <row r="106" spans="1:105" ht="12.75" customHeight="1">
      <c r="A106" s="266"/>
      <c r="B106" s="86" t="s">
        <v>203</v>
      </c>
      <c r="C106" s="55">
        <v>1</v>
      </c>
      <c r="D106" s="257"/>
      <c r="E106" s="38" t="s">
        <v>94</v>
      </c>
      <c r="F106" s="64" t="s">
        <v>36</v>
      </c>
      <c r="G106" s="180"/>
      <c r="H106" s="38"/>
      <c r="I106" s="38">
        <f>O106+U106+AA106+AG106+AM106+AS106</f>
        <v>15</v>
      </c>
      <c r="J106" s="38"/>
      <c r="K106" s="38"/>
      <c r="L106" s="38"/>
      <c r="M106" s="188"/>
      <c r="N106" s="40"/>
      <c r="O106" s="38"/>
      <c r="P106" s="38"/>
      <c r="Q106" s="38"/>
      <c r="R106" s="38"/>
      <c r="S106" s="37"/>
      <c r="T106" s="40"/>
      <c r="U106" s="38"/>
      <c r="V106" s="38"/>
      <c r="W106" s="38"/>
      <c r="X106" s="38"/>
      <c r="Y106" s="37"/>
      <c r="Z106" s="40"/>
      <c r="AA106" s="38"/>
      <c r="AB106" s="38"/>
      <c r="AC106" s="38"/>
      <c r="AD106" s="38"/>
      <c r="AE106" s="37"/>
      <c r="AF106" s="40"/>
      <c r="AG106" s="38"/>
      <c r="AH106" s="38"/>
      <c r="AI106" s="38"/>
      <c r="AJ106" s="38"/>
      <c r="AK106" s="37"/>
      <c r="AL106" s="65"/>
      <c r="AM106" s="55">
        <v>15</v>
      </c>
      <c r="AN106" s="38"/>
      <c r="AO106" s="38"/>
      <c r="AP106" s="38"/>
      <c r="AQ106" s="60">
        <v>1</v>
      </c>
      <c r="AR106" s="65"/>
      <c r="AS106" s="55"/>
      <c r="AT106" s="38"/>
      <c r="AU106" s="38"/>
      <c r="AV106" s="38"/>
      <c r="AW106" s="55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</row>
    <row r="107" spans="1:105" ht="13.5" customHeight="1">
      <c r="A107" s="148">
        <v>53</v>
      </c>
      <c r="B107" s="86" t="s">
        <v>204</v>
      </c>
      <c r="C107" s="57">
        <v>2</v>
      </c>
      <c r="D107" s="58" t="s">
        <v>82</v>
      </c>
      <c r="E107" s="38" t="s">
        <v>94</v>
      </c>
      <c r="F107" s="64" t="s">
        <v>36</v>
      </c>
      <c r="G107" s="40">
        <v>15</v>
      </c>
      <c r="H107" s="38"/>
      <c r="I107" s="38">
        <f>O107+U107+AA107+AG107+AM107+AS107</f>
        <v>15</v>
      </c>
      <c r="J107" s="38"/>
      <c r="K107" s="38"/>
      <c r="L107" s="38"/>
      <c r="M107" s="37">
        <v>2</v>
      </c>
      <c r="N107" s="40"/>
      <c r="O107" s="38"/>
      <c r="P107" s="38"/>
      <c r="Q107" s="38"/>
      <c r="R107" s="38"/>
      <c r="S107" s="37"/>
      <c r="T107" s="40"/>
      <c r="U107" s="38"/>
      <c r="V107" s="38"/>
      <c r="W107" s="38"/>
      <c r="X107" s="38"/>
      <c r="Y107" s="37"/>
      <c r="Z107" s="40"/>
      <c r="AA107" s="38"/>
      <c r="AB107" s="38"/>
      <c r="AC107" s="38"/>
      <c r="AD107" s="38"/>
      <c r="AE107" s="37"/>
      <c r="AF107" s="40"/>
      <c r="AG107" s="38"/>
      <c r="AH107" s="38"/>
      <c r="AI107" s="38"/>
      <c r="AJ107" s="38"/>
      <c r="AK107" s="37"/>
      <c r="AL107" s="65"/>
      <c r="AM107" s="55">
        <v>15</v>
      </c>
      <c r="AN107" s="38"/>
      <c r="AO107" s="38"/>
      <c r="AP107" s="38"/>
      <c r="AQ107" s="66">
        <v>2</v>
      </c>
      <c r="AR107" s="65"/>
      <c r="AS107" s="55"/>
      <c r="AT107" s="38"/>
      <c r="AU107" s="38"/>
      <c r="AV107" s="38"/>
      <c r="AW107" s="66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</row>
    <row r="108" spans="1:105" ht="12.75">
      <c r="A108" s="183">
        <v>54</v>
      </c>
      <c r="B108" s="84" t="s">
        <v>131</v>
      </c>
      <c r="C108" s="55">
        <v>1</v>
      </c>
      <c r="D108" s="257" t="s">
        <v>84</v>
      </c>
      <c r="E108" s="38" t="s">
        <v>94</v>
      </c>
      <c r="F108" s="64" t="s">
        <v>35</v>
      </c>
      <c r="G108" s="180">
        <v>35</v>
      </c>
      <c r="H108" s="38">
        <f>N108+T108+Z108+AF108+AL108+AR108</f>
        <v>15</v>
      </c>
      <c r="I108" s="38"/>
      <c r="J108" s="38"/>
      <c r="K108" s="38"/>
      <c r="L108" s="38"/>
      <c r="M108" s="188">
        <v>3</v>
      </c>
      <c r="N108" s="40"/>
      <c r="O108" s="38"/>
      <c r="P108" s="38"/>
      <c r="Q108" s="38"/>
      <c r="R108" s="38"/>
      <c r="S108" s="37"/>
      <c r="T108" s="40"/>
      <c r="U108" s="38"/>
      <c r="V108" s="38"/>
      <c r="W108" s="38"/>
      <c r="X108" s="38"/>
      <c r="Y108" s="37"/>
      <c r="Z108" s="40"/>
      <c r="AA108" s="38"/>
      <c r="AB108" s="38"/>
      <c r="AC108" s="38"/>
      <c r="AD108" s="38"/>
      <c r="AE108" s="37"/>
      <c r="AF108" s="40"/>
      <c r="AG108" s="38"/>
      <c r="AH108" s="38"/>
      <c r="AI108" s="38"/>
      <c r="AJ108" s="38"/>
      <c r="AK108" s="37"/>
      <c r="AL108" s="40"/>
      <c r="AM108" s="38"/>
      <c r="AN108" s="38"/>
      <c r="AO108" s="38"/>
      <c r="AP108" s="38"/>
      <c r="AQ108" s="37"/>
      <c r="AR108" s="65">
        <v>15</v>
      </c>
      <c r="AS108" s="55"/>
      <c r="AT108" s="38"/>
      <c r="AU108" s="38"/>
      <c r="AV108" s="38"/>
      <c r="AW108" s="60">
        <v>1</v>
      </c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</row>
    <row r="109" spans="1:105" ht="12.75" customHeight="1">
      <c r="A109" s="183"/>
      <c r="B109" s="84" t="s">
        <v>132</v>
      </c>
      <c r="C109" s="55">
        <v>2</v>
      </c>
      <c r="D109" s="257"/>
      <c r="E109" s="38" t="s">
        <v>94</v>
      </c>
      <c r="F109" s="64" t="s">
        <v>36</v>
      </c>
      <c r="G109" s="180"/>
      <c r="H109" s="38"/>
      <c r="I109" s="38">
        <f>O109+U109+AA109+AG109+AM109+AS109</f>
        <v>20</v>
      </c>
      <c r="J109" s="38"/>
      <c r="K109" s="38"/>
      <c r="L109" s="38"/>
      <c r="M109" s="188"/>
      <c r="N109" s="40"/>
      <c r="O109" s="38"/>
      <c r="P109" s="38"/>
      <c r="Q109" s="38"/>
      <c r="R109" s="38"/>
      <c r="S109" s="37"/>
      <c r="T109" s="40"/>
      <c r="U109" s="38"/>
      <c r="V109" s="38"/>
      <c r="W109" s="38"/>
      <c r="X109" s="38"/>
      <c r="Y109" s="37"/>
      <c r="Z109" s="40"/>
      <c r="AA109" s="38"/>
      <c r="AB109" s="38"/>
      <c r="AC109" s="38"/>
      <c r="AD109" s="38"/>
      <c r="AE109" s="37"/>
      <c r="AF109" s="40"/>
      <c r="AG109" s="38"/>
      <c r="AH109" s="38"/>
      <c r="AI109" s="38"/>
      <c r="AJ109" s="38"/>
      <c r="AK109" s="37"/>
      <c r="AL109" s="40"/>
      <c r="AM109" s="38"/>
      <c r="AN109" s="38"/>
      <c r="AO109" s="38"/>
      <c r="AP109" s="38"/>
      <c r="AQ109" s="37"/>
      <c r="AR109" s="65"/>
      <c r="AS109" s="55">
        <v>20</v>
      </c>
      <c r="AT109" s="38"/>
      <c r="AU109" s="38"/>
      <c r="AV109" s="38"/>
      <c r="AW109" s="60">
        <v>2</v>
      </c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</row>
    <row r="110" spans="1:105" ht="12.75">
      <c r="A110" s="183">
        <v>55</v>
      </c>
      <c r="B110" s="81" t="s">
        <v>205</v>
      </c>
      <c r="C110" s="77">
        <v>1</v>
      </c>
      <c r="D110" s="201" t="s">
        <v>78</v>
      </c>
      <c r="E110" s="71" t="s">
        <v>94</v>
      </c>
      <c r="F110" s="78" t="s">
        <v>35</v>
      </c>
      <c r="G110" s="189">
        <v>50</v>
      </c>
      <c r="H110" s="71">
        <f>N110+T110+Z110+AF110+AL110+AR110</f>
        <v>20</v>
      </c>
      <c r="I110" s="71"/>
      <c r="J110" s="71"/>
      <c r="K110" s="71"/>
      <c r="L110" s="71"/>
      <c r="M110" s="190">
        <v>3</v>
      </c>
      <c r="N110" s="73"/>
      <c r="O110" s="71"/>
      <c r="P110" s="71"/>
      <c r="Q110" s="71"/>
      <c r="R110" s="71"/>
      <c r="S110" s="74"/>
      <c r="T110" s="73"/>
      <c r="U110" s="71"/>
      <c r="V110" s="71"/>
      <c r="W110" s="71"/>
      <c r="X110" s="71"/>
      <c r="Y110" s="74"/>
      <c r="Z110" s="73"/>
      <c r="AA110" s="71"/>
      <c r="AB110" s="71"/>
      <c r="AC110" s="71"/>
      <c r="AD110" s="71"/>
      <c r="AE110" s="74"/>
      <c r="AF110" s="73"/>
      <c r="AG110" s="71"/>
      <c r="AH110" s="71"/>
      <c r="AI110" s="71"/>
      <c r="AJ110" s="71"/>
      <c r="AK110" s="74"/>
      <c r="AL110" s="73"/>
      <c r="AM110" s="71"/>
      <c r="AN110" s="71"/>
      <c r="AO110" s="71"/>
      <c r="AP110" s="71"/>
      <c r="AQ110" s="74"/>
      <c r="AR110" s="79">
        <v>20</v>
      </c>
      <c r="AS110" s="77"/>
      <c r="AT110" s="71"/>
      <c r="AU110" s="71"/>
      <c r="AV110" s="71"/>
      <c r="AW110" s="80">
        <v>1</v>
      </c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</row>
    <row r="111" spans="1:105" ht="12.75">
      <c r="A111" s="183"/>
      <c r="B111" s="81" t="s">
        <v>133</v>
      </c>
      <c r="C111" s="55">
        <v>2</v>
      </c>
      <c r="D111" s="201"/>
      <c r="E111" s="38" t="s">
        <v>94</v>
      </c>
      <c r="F111" s="64" t="s">
        <v>36</v>
      </c>
      <c r="G111" s="180"/>
      <c r="H111" s="38"/>
      <c r="I111" s="38">
        <f>O111+U111+AA111+AG111+AM111+AS111</f>
        <v>30</v>
      </c>
      <c r="J111" s="38"/>
      <c r="K111" s="38"/>
      <c r="L111" s="38"/>
      <c r="M111" s="188"/>
      <c r="N111" s="40"/>
      <c r="O111" s="38"/>
      <c r="P111" s="38"/>
      <c r="Q111" s="38"/>
      <c r="R111" s="38"/>
      <c r="S111" s="37"/>
      <c r="T111" s="40"/>
      <c r="U111" s="38"/>
      <c r="V111" s="38"/>
      <c r="W111" s="38"/>
      <c r="X111" s="38"/>
      <c r="Y111" s="37"/>
      <c r="Z111" s="40"/>
      <c r="AA111" s="38"/>
      <c r="AB111" s="38"/>
      <c r="AC111" s="38"/>
      <c r="AD111" s="38"/>
      <c r="AE111" s="37"/>
      <c r="AF111" s="40"/>
      <c r="AG111" s="38"/>
      <c r="AH111" s="38"/>
      <c r="AI111" s="38"/>
      <c r="AJ111" s="38"/>
      <c r="AK111" s="37"/>
      <c r="AL111" s="40"/>
      <c r="AM111" s="38"/>
      <c r="AN111" s="38"/>
      <c r="AO111" s="38"/>
      <c r="AP111" s="38"/>
      <c r="AQ111" s="37"/>
      <c r="AR111" s="65"/>
      <c r="AS111" s="55">
        <v>30</v>
      </c>
      <c r="AT111" s="38"/>
      <c r="AU111" s="38"/>
      <c r="AV111" s="38"/>
      <c r="AW111" s="60">
        <v>2</v>
      </c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</row>
    <row r="112" spans="1:105" ht="12.75" customHeight="1" thickBot="1">
      <c r="A112" s="67">
        <v>56</v>
      </c>
      <c r="B112" s="56" t="s">
        <v>135</v>
      </c>
      <c r="C112" s="68">
        <v>10</v>
      </c>
      <c r="D112" s="96" t="s">
        <v>76</v>
      </c>
      <c r="E112" s="30" t="s">
        <v>94</v>
      </c>
      <c r="F112" s="149" t="s">
        <v>225</v>
      </c>
      <c r="G112" s="31">
        <v>0</v>
      </c>
      <c r="H112" s="30"/>
      <c r="I112" s="30"/>
      <c r="J112" s="30"/>
      <c r="K112" s="30"/>
      <c r="L112" s="30"/>
      <c r="M112" s="32">
        <v>10</v>
      </c>
      <c r="N112" s="31"/>
      <c r="O112" s="30"/>
      <c r="P112" s="30"/>
      <c r="Q112" s="30"/>
      <c r="R112" s="30"/>
      <c r="S112" s="32"/>
      <c r="T112" s="31"/>
      <c r="U112" s="30"/>
      <c r="V112" s="30"/>
      <c r="W112" s="30"/>
      <c r="X112" s="30"/>
      <c r="Y112" s="32"/>
      <c r="Z112" s="31"/>
      <c r="AA112" s="30"/>
      <c r="AB112" s="30"/>
      <c r="AC112" s="30"/>
      <c r="AD112" s="30"/>
      <c r="AE112" s="32"/>
      <c r="AF112" s="31"/>
      <c r="AG112" s="30"/>
      <c r="AH112" s="30"/>
      <c r="AI112" s="30"/>
      <c r="AJ112" s="30"/>
      <c r="AK112" s="32"/>
      <c r="AL112" s="31"/>
      <c r="AM112" s="30"/>
      <c r="AN112" s="30"/>
      <c r="AO112" s="30"/>
      <c r="AP112" s="30"/>
      <c r="AQ112" s="32"/>
      <c r="AR112" s="67"/>
      <c r="AS112" s="68"/>
      <c r="AT112" s="30"/>
      <c r="AU112" s="30"/>
      <c r="AV112" s="30"/>
      <c r="AW112" s="69">
        <v>10</v>
      </c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</row>
    <row r="113" spans="1:105" ht="13.5" thickBot="1">
      <c r="A113" s="239" t="s">
        <v>86</v>
      </c>
      <c r="B113" s="240"/>
      <c r="C113" s="240"/>
      <c r="D113" s="240"/>
      <c r="E113" s="240"/>
      <c r="F113" s="241"/>
      <c r="G113" s="132">
        <f>SUM(G98:G112)</f>
        <v>315</v>
      </c>
      <c r="H113" s="131">
        <f aca="true" t="shared" si="4" ref="H113:AW113">SUM(H98:H112)</f>
        <v>140</v>
      </c>
      <c r="I113" s="42">
        <f t="shared" si="4"/>
        <v>175</v>
      </c>
      <c r="J113" s="42">
        <f t="shared" si="4"/>
        <v>0</v>
      </c>
      <c r="K113" s="42">
        <f t="shared" si="4"/>
        <v>0</v>
      </c>
      <c r="L113" s="42">
        <f t="shared" si="4"/>
        <v>0</v>
      </c>
      <c r="M113" s="113">
        <f t="shared" si="4"/>
        <v>29</v>
      </c>
      <c r="N113" s="41">
        <f t="shared" si="4"/>
        <v>0</v>
      </c>
      <c r="O113" s="42">
        <f t="shared" si="4"/>
        <v>0</v>
      </c>
      <c r="P113" s="42">
        <f t="shared" si="4"/>
        <v>0</v>
      </c>
      <c r="Q113" s="42">
        <f t="shared" si="4"/>
        <v>0</v>
      </c>
      <c r="R113" s="42">
        <f t="shared" si="4"/>
        <v>0</v>
      </c>
      <c r="S113" s="43">
        <f t="shared" si="4"/>
        <v>0</v>
      </c>
      <c r="T113" s="131">
        <f t="shared" si="4"/>
        <v>0</v>
      </c>
      <c r="U113" s="42">
        <f t="shared" si="4"/>
        <v>0</v>
      </c>
      <c r="V113" s="42">
        <f t="shared" si="4"/>
        <v>0</v>
      </c>
      <c r="W113" s="42">
        <f t="shared" si="4"/>
        <v>0</v>
      </c>
      <c r="X113" s="42">
        <f t="shared" si="4"/>
        <v>0</v>
      </c>
      <c r="Y113" s="113">
        <f t="shared" si="4"/>
        <v>0</v>
      </c>
      <c r="Z113" s="41">
        <f t="shared" si="4"/>
        <v>45</v>
      </c>
      <c r="AA113" s="42">
        <f t="shared" si="4"/>
        <v>75</v>
      </c>
      <c r="AB113" s="42">
        <f t="shared" si="4"/>
        <v>0</v>
      </c>
      <c r="AC113" s="42">
        <f t="shared" si="4"/>
        <v>0</v>
      </c>
      <c r="AD113" s="42">
        <f t="shared" si="4"/>
        <v>0</v>
      </c>
      <c r="AE113" s="43">
        <f t="shared" si="4"/>
        <v>7</v>
      </c>
      <c r="AF113" s="131">
        <f t="shared" si="4"/>
        <v>30</v>
      </c>
      <c r="AG113" s="42">
        <f t="shared" si="4"/>
        <v>20</v>
      </c>
      <c r="AH113" s="42">
        <f t="shared" si="4"/>
        <v>0</v>
      </c>
      <c r="AI113" s="42">
        <f t="shared" si="4"/>
        <v>0</v>
      </c>
      <c r="AJ113" s="42">
        <f t="shared" si="4"/>
        <v>0</v>
      </c>
      <c r="AK113" s="113">
        <f t="shared" si="4"/>
        <v>2</v>
      </c>
      <c r="AL113" s="41">
        <f t="shared" si="4"/>
        <v>30</v>
      </c>
      <c r="AM113" s="42">
        <f t="shared" si="4"/>
        <v>30</v>
      </c>
      <c r="AN113" s="42">
        <f t="shared" si="4"/>
        <v>0</v>
      </c>
      <c r="AO113" s="42">
        <f t="shared" si="4"/>
        <v>0</v>
      </c>
      <c r="AP113" s="42">
        <f t="shared" si="4"/>
        <v>0</v>
      </c>
      <c r="AQ113" s="43">
        <f t="shared" si="4"/>
        <v>4</v>
      </c>
      <c r="AR113" s="131">
        <f t="shared" si="4"/>
        <v>35</v>
      </c>
      <c r="AS113" s="42">
        <f t="shared" si="4"/>
        <v>50</v>
      </c>
      <c r="AT113" s="42">
        <f t="shared" si="4"/>
        <v>0</v>
      </c>
      <c r="AU113" s="42">
        <f t="shared" si="4"/>
        <v>0</v>
      </c>
      <c r="AV113" s="42">
        <f t="shared" si="4"/>
        <v>0</v>
      </c>
      <c r="AW113" s="43">
        <f t="shared" si="4"/>
        <v>16</v>
      </c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</row>
    <row r="114" spans="1:105" ht="13.5" thickBot="1">
      <c r="A114" s="193" t="s">
        <v>87</v>
      </c>
      <c r="B114" s="194"/>
      <c r="C114" s="194"/>
      <c r="D114" s="194"/>
      <c r="E114" s="194"/>
      <c r="F114" s="195"/>
      <c r="G114" s="134">
        <f aca="true" t="shared" si="5" ref="G114:AW114">G113+G80</f>
        <v>1360</v>
      </c>
      <c r="H114" s="133">
        <f t="shared" si="5"/>
        <v>580</v>
      </c>
      <c r="I114" s="62">
        <f t="shared" si="5"/>
        <v>720</v>
      </c>
      <c r="J114" s="62">
        <f t="shared" si="5"/>
        <v>0</v>
      </c>
      <c r="K114" s="62">
        <f t="shared" si="5"/>
        <v>60</v>
      </c>
      <c r="L114" s="62">
        <f t="shared" si="5"/>
        <v>480</v>
      </c>
      <c r="M114" s="63">
        <f t="shared" si="5"/>
        <v>180</v>
      </c>
      <c r="N114" s="61">
        <f t="shared" si="5"/>
        <v>130</v>
      </c>
      <c r="O114" s="62">
        <f t="shared" si="5"/>
        <v>25</v>
      </c>
      <c r="P114" s="62">
        <f t="shared" si="5"/>
        <v>0</v>
      </c>
      <c r="Q114" s="62">
        <f t="shared" si="5"/>
        <v>0</v>
      </c>
      <c r="R114" s="62">
        <f t="shared" si="5"/>
        <v>0</v>
      </c>
      <c r="S114" s="63">
        <f t="shared" si="5"/>
        <v>30</v>
      </c>
      <c r="T114" s="61">
        <f t="shared" si="5"/>
        <v>135</v>
      </c>
      <c r="U114" s="62">
        <f t="shared" si="5"/>
        <v>140</v>
      </c>
      <c r="V114" s="62">
        <f t="shared" si="5"/>
        <v>0</v>
      </c>
      <c r="W114" s="62">
        <f t="shared" si="5"/>
        <v>0</v>
      </c>
      <c r="X114" s="62">
        <f t="shared" si="5"/>
        <v>0</v>
      </c>
      <c r="Y114" s="63">
        <f t="shared" si="5"/>
        <v>30</v>
      </c>
      <c r="Z114" s="61">
        <f t="shared" si="5"/>
        <v>75</v>
      </c>
      <c r="AA114" s="62">
        <f t="shared" si="5"/>
        <v>195</v>
      </c>
      <c r="AB114" s="62">
        <f t="shared" si="5"/>
        <v>0</v>
      </c>
      <c r="AC114" s="62">
        <f t="shared" si="5"/>
        <v>15</v>
      </c>
      <c r="AD114" s="62">
        <f t="shared" si="5"/>
        <v>160</v>
      </c>
      <c r="AE114" s="63">
        <f t="shared" si="5"/>
        <v>30</v>
      </c>
      <c r="AF114" s="61">
        <f t="shared" si="5"/>
        <v>90</v>
      </c>
      <c r="AG114" s="62">
        <f t="shared" si="5"/>
        <v>140</v>
      </c>
      <c r="AH114" s="62">
        <f t="shared" si="5"/>
        <v>0</v>
      </c>
      <c r="AI114" s="62">
        <f t="shared" si="5"/>
        <v>15</v>
      </c>
      <c r="AJ114" s="62">
        <f t="shared" si="5"/>
        <v>160</v>
      </c>
      <c r="AK114" s="63">
        <f t="shared" si="5"/>
        <v>30</v>
      </c>
      <c r="AL114" s="61">
        <f t="shared" si="5"/>
        <v>85</v>
      </c>
      <c r="AM114" s="62">
        <f t="shared" si="5"/>
        <v>125</v>
      </c>
      <c r="AN114" s="62">
        <f t="shared" si="5"/>
        <v>0</v>
      </c>
      <c r="AO114" s="62">
        <f t="shared" si="5"/>
        <v>15</v>
      </c>
      <c r="AP114" s="62">
        <f t="shared" si="5"/>
        <v>160</v>
      </c>
      <c r="AQ114" s="63">
        <f t="shared" si="5"/>
        <v>30</v>
      </c>
      <c r="AR114" s="61">
        <f t="shared" si="5"/>
        <v>65</v>
      </c>
      <c r="AS114" s="62">
        <f t="shared" si="5"/>
        <v>95</v>
      </c>
      <c r="AT114" s="62">
        <f t="shared" si="5"/>
        <v>0</v>
      </c>
      <c r="AU114" s="62">
        <f t="shared" si="5"/>
        <v>15</v>
      </c>
      <c r="AV114" s="62">
        <f t="shared" si="5"/>
        <v>0</v>
      </c>
      <c r="AW114" s="63">
        <f t="shared" si="5"/>
        <v>30</v>
      </c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</row>
    <row r="115" spans="1:105" ht="13.5" thickBot="1">
      <c r="A115" s="196" t="s">
        <v>219</v>
      </c>
      <c r="B115" s="197"/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98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</row>
    <row r="116" spans="1:49" s="20" customFormat="1" ht="12.75">
      <c r="A116" s="182">
        <v>57</v>
      </c>
      <c r="B116" s="97" t="s">
        <v>206</v>
      </c>
      <c r="C116" s="77">
        <v>1</v>
      </c>
      <c r="D116" s="185" t="s">
        <v>142</v>
      </c>
      <c r="E116" s="71" t="s">
        <v>138</v>
      </c>
      <c r="F116" s="78" t="s">
        <v>37</v>
      </c>
      <c r="G116" s="189">
        <v>45</v>
      </c>
      <c r="H116" s="71">
        <f>N116+T116+Z116+AF116+AL116+AR116</f>
        <v>30</v>
      </c>
      <c r="I116" s="71"/>
      <c r="J116" s="71"/>
      <c r="K116" s="71"/>
      <c r="L116" s="71"/>
      <c r="M116" s="190">
        <v>2</v>
      </c>
      <c r="N116" s="73"/>
      <c r="O116" s="71"/>
      <c r="P116" s="71"/>
      <c r="Q116" s="71"/>
      <c r="R116" s="71"/>
      <c r="S116" s="74"/>
      <c r="T116" s="73"/>
      <c r="U116" s="71"/>
      <c r="V116" s="71"/>
      <c r="W116" s="71"/>
      <c r="X116" s="71"/>
      <c r="Y116" s="74"/>
      <c r="Z116" s="79">
        <v>30</v>
      </c>
      <c r="AA116" s="77"/>
      <c r="AB116" s="71"/>
      <c r="AC116" s="71"/>
      <c r="AD116" s="71"/>
      <c r="AE116" s="80">
        <v>1</v>
      </c>
      <c r="AF116" s="73"/>
      <c r="AG116" s="71"/>
      <c r="AH116" s="71"/>
      <c r="AI116" s="71"/>
      <c r="AJ116" s="71"/>
      <c r="AK116" s="74"/>
      <c r="AL116" s="73"/>
      <c r="AM116" s="71"/>
      <c r="AN116" s="71"/>
      <c r="AO116" s="71"/>
      <c r="AP116" s="71"/>
      <c r="AQ116" s="74"/>
      <c r="AR116" s="79"/>
      <c r="AS116" s="77"/>
      <c r="AT116" s="71"/>
      <c r="AU116" s="71"/>
      <c r="AV116" s="71"/>
      <c r="AW116" s="80"/>
    </row>
    <row r="117" spans="1:49" s="20" customFormat="1" ht="12.75">
      <c r="A117" s="183"/>
      <c r="B117" s="89" t="s">
        <v>207</v>
      </c>
      <c r="C117" s="55">
        <v>1</v>
      </c>
      <c r="D117" s="186"/>
      <c r="E117" s="71" t="s">
        <v>138</v>
      </c>
      <c r="F117" s="64" t="s">
        <v>36</v>
      </c>
      <c r="G117" s="180"/>
      <c r="H117" s="38"/>
      <c r="I117" s="38">
        <f>O117+U117+AA117+AG117+AM117+AS117</f>
        <v>15</v>
      </c>
      <c r="J117" s="38"/>
      <c r="K117" s="38"/>
      <c r="L117" s="38"/>
      <c r="M117" s="188"/>
      <c r="N117" s="40"/>
      <c r="O117" s="38"/>
      <c r="P117" s="38"/>
      <c r="Q117" s="38"/>
      <c r="R117" s="38"/>
      <c r="S117" s="37"/>
      <c r="T117" s="40"/>
      <c r="U117" s="38"/>
      <c r="V117" s="38"/>
      <c r="W117" s="38"/>
      <c r="X117" s="38"/>
      <c r="Y117" s="37"/>
      <c r="Z117" s="65"/>
      <c r="AA117" s="55">
        <v>15</v>
      </c>
      <c r="AB117" s="38"/>
      <c r="AC117" s="38"/>
      <c r="AD117" s="38"/>
      <c r="AE117" s="60">
        <v>1</v>
      </c>
      <c r="AF117" s="40"/>
      <c r="AG117" s="38"/>
      <c r="AH117" s="38"/>
      <c r="AI117" s="38"/>
      <c r="AJ117" s="38"/>
      <c r="AK117" s="37"/>
      <c r="AL117" s="40"/>
      <c r="AM117" s="38"/>
      <c r="AN117" s="38"/>
      <c r="AO117" s="38"/>
      <c r="AP117" s="38"/>
      <c r="AQ117" s="37"/>
      <c r="AR117" s="65"/>
      <c r="AS117" s="55"/>
      <c r="AT117" s="38"/>
      <c r="AU117" s="38"/>
      <c r="AV117" s="38"/>
      <c r="AW117" s="60"/>
    </row>
    <row r="118" spans="1:49" s="20" customFormat="1" ht="13.5" customHeight="1">
      <c r="A118" s="148">
        <v>58</v>
      </c>
      <c r="B118" s="86" t="s">
        <v>208</v>
      </c>
      <c r="C118" s="57">
        <v>2</v>
      </c>
      <c r="D118" s="58" t="s">
        <v>141</v>
      </c>
      <c r="E118" s="71" t="s">
        <v>138</v>
      </c>
      <c r="F118" s="64" t="s">
        <v>36</v>
      </c>
      <c r="G118" s="40">
        <v>15</v>
      </c>
      <c r="H118" s="38"/>
      <c r="I118" s="38">
        <f>O118+U118+AA118+AG118+AM118+AS118</f>
        <v>15</v>
      </c>
      <c r="J118" s="38"/>
      <c r="K118" s="38"/>
      <c r="L118" s="38"/>
      <c r="M118" s="37">
        <v>2</v>
      </c>
      <c r="N118" s="40"/>
      <c r="O118" s="38"/>
      <c r="P118" s="38"/>
      <c r="Q118" s="38"/>
      <c r="R118" s="38"/>
      <c r="S118" s="37"/>
      <c r="T118" s="40"/>
      <c r="U118" s="38"/>
      <c r="V118" s="38"/>
      <c r="W118" s="38"/>
      <c r="X118" s="38"/>
      <c r="Y118" s="37"/>
      <c r="Z118" s="65"/>
      <c r="AA118" s="55">
        <v>15</v>
      </c>
      <c r="AB118" s="38"/>
      <c r="AC118" s="38"/>
      <c r="AD118" s="38"/>
      <c r="AE118" s="66">
        <v>2</v>
      </c>
      <c r="AF118" s="40"/>
      <c r="AG118" s="38"/>
      <c r="AH118" s="38"/>
      <c r="AI118" s="38"/>
      <c r="AJ118" s="38"/>
      <c r="AK118" s="37"/>
      <c r="AL118" s="40"/>
      <c r="AM118" s="38"/>
      <c r="AN118" s="38"/>
      <c r="AO118" s="38"/>
      <c r="AP118" s="38"/>
      <c r="AQ118" s="37"/>
      <c r="AR118" s="65"/>
      <c r="AS118" s="55"/>
      <c r="AT118" s="38"/>
      <c r="AU118" s="38"/>
      <c r="AV118" s="38"/>
      <c r="AW118" s="66"/>
    </row>
    <row r="119" spans="1:105" ht="12.75">
      <c r="A119" s="183">
        <v>59</v>
      </c>
      <c r="B119" s="89" t="s">
        <v>209</v>
      </c>
      <c r="C119" s="77">
        <v>1</v>
      </c>
      <c r="D119" s="201" t="s">
        <v>139</v>
      </c>
      <c r="E119" s="71" t="s">
        <v>138</v>
      </c>
      <c r="F119" s="78" t="s">
        <v>35</v>
      </c>
      <c r="G119" s="189">
        <v>50</v>
      </c>
      <c r="H119" s="71">
        <f>N119+T119+Z119+AF119+AL119+AR119</f>
        <v>20</v>
      </c>
      <c r="I119" s="71"/>
      <c r="J119" s="71"/>
      <c r="K119" s="71"/>
      <c r="L119" s="71"/>
      <c r="M119" s="190">
        <v>3</v>
      </c>
      <c r="N119" s="73"/>
      <c r="O119" s="71"/>
      <c r="P119" s="71"/>
      <c r="Q119" s="71"/>
      <c r="R119" s="71"/>
      <c r="S119" s="74"/>
      <c r="T119" s="73"/>
      <c r="U119" s="71"/>
      <c r="V119" s="71"/>
      <c r="W119" s="71"/>
      <c r="X119" s="71"/>
      <c r="Y119" s="74"/>
      <c r="Z119" s="79">
        <v>20</v>
      </c>
      <c r="AA119" s="77"/>
      <c r="AB119" s="71"/>
      <c r="AC119" s="71"/>
      <c r="AD119" s="71"/>
      <c r="AE119" s="80">
        <v>1</v>
      </c>
      <c r="AF119" s="73"/>
      <c r="AG119" s="71"/>
      <c r="AH119" s="71"/>
      <c r="AI119" s="71"/>
      <c r="AJ119" s="71"/>
      <c r="AK119" s="74"/>
      <c r="AL119" s="73"/>
      <c r="AM119" s="71"/>
      <c r="AN119" s="71"/>
      <c r="AO119" s="71"/>
      <c r="AP119" s="71"/>
      <c r="AQ119" s="74"/>
      <c r="AR119" s="79"/>
      <c r="AS119" s="77"/>
      <c r="AT119" s="71"/>
      <c r="AU119" s="71"/>
      <c r="AV119" s="71"/>
      <c r="AW119" s="8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</row>
    <row r="120" spans="1:105" ht="12.75">
      <c r="A120" s="183"/>
      <c r="B120" s="89" t="s">
        <v>210</v>
      </c>
      <c r="C120" s="55">
        <v>2</v>
      </c>
      <c r="D120" s="201"/>
      <c r="E120" s="71" t="s">
        <v>138</v>
      </c>
      <c r="F120" s="64" t="s">
        <v>36</v>
      </c>
      <c r="G120" s="180"/>
      <c r="H120" s="38"/>
      <c r="I120" s="38">
        <f>O120+U120+AA120+AG120+AM120+AS120</f>
        <v>30</v>
      </c>
      <c r="J120" s="38"/>
      <c r="K120" s="38"/>
      <c r="L120" s="38"/>
      <c r="M120" s="188"/>
      <c r="N120" s="40"/>
      <c r="O120" s="38"/>
      <c r="P120" s="38"/>
      <c r="Q120" s="38"/>
      <c r="R120" s="38"/>
      <c r="S120" s="37"/>
      <c r="T120" s="40"/>
      <c r="U120" s="38"/>
      <c r="V120" s="38"/>
      <c r="W120" s="38"/>
      <c r="X120" s="38"/>
      <c r="Y120" s="37"/>
      <c r="Z120" s="65"/>
      <c r="AA120" s="55">
        <v>30</v>
      </c>
      <c r="AB120" s="38"/>
      <c r="AC120" s="38"/>
      <c r="AD120" s="38"/>
      <c r="AE120" s="60">
        <v>2</v>
      </c>
      <c r="AF120" s="40"/>
      <c r="AG120" s="38"/>
      <c r="AH120" s="38"/>
      <c r="AI120" s="38"/>
      <c r="AJ120" s="38"/>
      <c r="AK120" s="37"/>
      <c r="AL120" s="40"/>
      <c r="AM120" s="38"/>
      <c r="AN120" s="38"/>
      <c r="AO120" s="38"/>
      <c r="AP120" s="38"/>
      <c r="AQ120" s="37"/>
      <c r="AR120" s="65"/>
      <c r="AS120" s="55"/>
      <c r="AT120" s="38"/>
      <c r="AU120" s="38"/>
      <c r="AV120" s="38"/>
      <c r="AW120" s="6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</row>
    <row r="121" spans="1:105" ht="12.75" customHeight="1">
      <c r="A121" s="183">
        <v>60</v>
      </c>
      <c r="B121" s="86" t="s">
        <v>211</v>
      </c>
      <c r="C121" s="55">
        <v>1</v>
      </c>
      <c r="D121" s="260" t="s">
        <v>166</v>
      </c>
      <c r="E121" s="71" t="s">
        <v>138</v>
      </c>
      <c r="F121" s="64" t="s">
        <v>36</v>
      </c>
      <c r="G121" s="180">
        <v>45</v>
      </c>
      <c r="H121" s="38">
        <f>N121+T121+Z121+AF121+AL121+AR121</f>
        <v>15</v>
      </c>
      <c r="I121" s="38"/>
      <c r="J121" s="38"/>
      <c r="K121" s="38"/>
      <c r="L121" s="38"/>
      <c r="M121" s="188">
        <v>2</v>
      </c>
      <c r="N121" s="40"/>
      <c r="O121" s="38"/>
      <c r="P121" s="38"/>
      <c r="Q121" s="38"/>
      <c r="R121" s="38"/>
      <c r="S121" s="37"/>
      <c r="T121" s="40"/>
      <c r="U121" s="38"/>
      <c r="V121" s="38"/>
      <c r="W121" s="38"/>
      <c r="X121" s="38"/>
      <c r="Y121" s="37"/>
      <c r="Z121" s="40"/>
      <c r="AA121" s="38"/>
      <c r="AB121" s="38"/>
      <c r="AC121" s="38"/>
      <c r="AD121" s="38"/>
      <c r="AE121" s="37"/>
      <c r="AF121" s="65">
        <v>15</v>
      </c>
      <c r="AG121" s="55"/>
      <c r="AH121" s="38"/>
      <c r="AI121" s="38"/>
      <c r="AJ121" s="38"/>
      <c r="AK121" s="60">
        <v>1</v>
      </c>
      <c r="AL121" s="40"/>
      <c r="AM121" s="38"/>
      <c r="AN121" s="38"/>
      <c r="AO121" s="38"/>
      <c r="AP121" s="38"/>
      <c r="AQ121" s="37"/>
      <c r="AR121" s="65"/>
      <c r="AS121" s="55"/>
      <c r="AT121" s="38"/>
      <c r="AU121" s="38"/>
      <c r="AV121" s="38"/>
      <c r="AW121" s="6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</row>
    <row r="122" spans="1:105" ht="21" customHeight="1">
      <c r="A122" s="183"/>
      <c r="B122" s="86" t="s">
        <v>212</v>
      </c>
      <c r="C122" s="55">
        <v>1</v>
      </c>
      <c r="D122" s="261"/>
      <c r="E122" s="71" t="s">
        <v>138</v>
      </c>
      <c r="F122" s="64" t="s">
        <v>36</v>
      </c>
      <c r="G122" s="180"/>
      <c r="H122" s="38"/>
      <c r="I122" s="38">
        <f>O122+U122+AA122+AG122+AM122+AS122</f>
        <v>30</v>
      </c>
      <c r="J122" s="38"/>
      <c r="K122" s="38"/>
      <c r="L122" s="38"/>
      <c r="M122" s="188"/>
      <c r="N122" s="40"/>
      <c r="O122" s="38"/>
      <c r="P122" s="38"/>
      <c r="Q122" s="38"/>
      <c r="R122" s="38"/>
      <c r="S122" s="37"/>
      <c r="T122" s="40"/>
      <c r="U122" s="38"/>
      <c r="V122" s="38"/>
      <c r="W122" s="38"/>
      <c r="X122" s="38"/>
      <c r="Y122" s="37"/>
      <c r="Z122" s="40"/>
      <c r="AA122" s="38"/>
      <c r="AB122" s="38"/>
      <c r="AC122" s="38"/>
      <c r="AD122" s="38"/>
      <c r="AE122" s="37"/>
      <c r="AF122" s="65"/>
      <c r="AG122" s="55">
        <v>30</v>
      </c>
      <c r="AH122" s="38"/>
      <c r="AI122" s="38"/>
      <c r="AJ122" s="38"/>
      <c r="AK122" s="60">
        <v>1</v>
      </c>
      <c r="AL122" s="40"/>
      <c r="AM122" s="38"/>
      <c r="AN122" s="38"/>
      <c r="AO122" s="38"/>
      <c r="AP122" s="38"/>
      <c r="AQ122" s="37"/>
      <c r="AR122" s="65"/>
      <c r="AS122" s="55"/>
      <c r="AT122" s="38"/>
      <c r="AU122" s="38"/>
      <c r="AV122" s="38"/>
      <c r="AW122" s="6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</row>
    <row r="123" spans="1:105" ht="12.75">
      <c r="A123" s="183">
        <v>61</v>
      </c>
      <c r="B123" s="86" t="s">
        <v>213</v>
      </c>
      <c r="C123" s="55">
        <v>1</v>
      </c>
      <c r="D123" s="201" t="s">
        <v>140</v>
      </c>
      <c r="E123" s="71" t="s">
        <v>138</v>
      </c>
      <c r="F123" s="64" t="s">
        <v>36</v>
      </c>
      <c r="G123" s="180">
        <v>50</v>
      </c>
      <c r="H123" s="38">
        <f>N123+T123+Z123+AF123+AL123+AR123</f>
        <v>30</v>
      </c>
      <c r="I123" s="38"/>
      <c r="J123" s="38"/>
      <c r="K123" s="38"/>
      <c r="L123" s="38"/>
      <c r="M123" s="188">
        <v>2</v>
      </c>
      <c r="N123" s="40"/>
      <c r="O123" s="38"/>
      <c r="P123" s="38"/>
      <c r="Q123" s="38"/>
      <c r="R123" s="38"/>
      <c r="S123" s="37"/>
      <c r="T123" s="40"/>
      <c r="U123" s="38"/>
      <c r="V123" s="38"/>
      <c r="W123" s="38"/>
      <c r="X123" s="38"/>
      <c r="Y123" s="37"/>
      <c r="Z123" s="40"/>
      <c r="AA123" s="38"/>
      <c r="AB123" s="38"/>
      <c r="AC123" s="38"/>
      <c r="AD123" s="38"/>
      <c r="AE123" s="37"/>
      <c r="AF123" s="40"/>
      <c r="AG123" s="38"/>
      <c r="AH123" s="38"/>
      <c r="AI123" s="38"/>
      <c r="AJ123" s="38"/>
      <c r="AK123" s="37"/>
      <c r="AL123" s="65">
        <v>30</v>
      </c>
      <c r="AM123" s="55"/>
      <c r="AN123" s="38"/>
      <c r="AO123" s="38"/>
      <c r="AP123" s="38"/>
      <c r="AQ123" s="60">
        <v>1</v>
      </c>
      <c r="AR123" s="65"/>
      <c r="AS123" s="55"/>
      <c r="AT123" s="38"/>
      <c r="AU123" s="38"/>
      <c r="AV123" s="38"/>
      <c r="AW123" s="6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</row>
    <row r="124" spans="1:105" ht="12.75">
      <c r="A124" s="183"/>
      <c r="B124" s="86" t="s">
        <v>214</v>
      </c>
      <c r="C124" s="55">
        <v>1</v>
      </c>
      <c r="D124" s="257"/>
      <c r="E124" s="71" t="s">
        <v>138</v>
      </c>
      <c r="F124" s="64" t="s">
        <v>36</v>
      </c>
      <c r="G124" s="180"/>
      <c r="H124" s="38"/>
      <c r="I124" s="38">
        <f>O124+U124+AA124+AG124+AM124+AS124</f>
        <v>20</v>
      </c>
      <c r="J124" s="38"/>
      <c r="K124" s="38"/>
      <c r="L124" s="38"/>
      <c r="M124" s="188"/>
      <c r="N124" s="40"/>
      <c r="O124" s="38"/>
      <c r="P124" s="38"/>
      <c r="Q124" s="38"/>
      <c r="R124" s="38"/>
      <c r="S124" s="37"/>
      <c r="T124" s="40"/>
      <c r="U124" s="38"/>
      <c r="V124" s="38"/>
      <c r="W124" s="38"/>
      <c r="X124" s="38"/>
      <c r="Y124" s="37"/>
      <c r="Z124" s="40"/>
      <c r="AA124" s="38"/>
      <c r="AB124" s="38"/>
      <c r="AC124" s="38"/>
      <c r="AD124" s="38"/>
      <c r="AE124" s="37"/>
      <c r="AF124" s="40"/>
      <c r="AG124" s="38"/>
      <c r="AH124" s="38"/>
      <c r="AI124" s="38"/>
      <c r="AJ124" s="38"/>
      <c r="AK124" s="37"/>
      <c r="AL124" s="65"/>
      <c r="AM124" s="55">
        <v>20</v>
      </c>
      <c r="AN124" s="38"/>
      <c r="AO124" s="38"/>
      <c r="AP124" s="38"/>
      <c r="AQ124" s="60">
        <v>1</v>
      </c>
      <c r="AR124" s="65"/>
      <c r="AS124" s="55"/>
      <c r="AT124" s="38"/>
      <c r="AU124" s="38"/>
      <c r="AV124" s="38"/>
      <c r="AW124" s="6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</row>
    <row r="125" spans="1:49" s="20" customFormat="1" ht="12.75">
      <c r="A125" s="148">
        <v>62</v>
      </c>
      <c r="B125" s="86" t="s">
        <v>215</v>
      </c>
      <c r="C125" s="55">
        <v>2</v>
      </c>
      <c r="D125" s="21" t="s">
        <v>170</v>
      </c>
      <c r="E125" s="71" t="s">
        <v>138</v>
      </c>
      <c r="F125" s="64" t="s">
        <v>36</v>
      </c>
      <c r="G125" s="40">
        <v>30</v>
      </c>
      <c r="H125" s="38"/>
      <c r="I125" s="38">
        <f>O125+U125+AA125+AG125+AM125+AS125</f>
        <v>30</v>
      </c>
      <c r="J125" s="38"/>
      <c r="K125" s="38"/>
      <c r="L125" s="38"/>
      <c r="M125" s="37">
        <v>2</v>
      </c>
      <c r="N125" s="40"/>
      <c r="O125" s="38"/>
      <c r="P125" s="38"/>
      <c r="Q125" s="38"/>
      <c r="R125" s="38"/>
      <c r="S125" s="37"/>
      <c r="T125" s="40"/>
      <c r="U125" s="38"/>
      <c r="V125" s="38"/>
      <c r="W125" s="38"/>
      <c r="X125" s="38"/>
      <c r="Y125" s="37"/>
      <c r="Z125" s="40"/>
      <c r="AA125" s="38"/>
      <c r="AB125" s="38"/>
      <c r="AC125" s="38"/>
      <c r="AD125" s="38"/>
      <c r="AE125" s="37"/>
      <c r="AF125" s="40"/>
      <c r="AG125" s="38"/>
      <c r="AH125" s="38"/>
      <c r="AI125" s="38"/>
      <c r="AJ125" s="38"/>
      <c r="AK125" s="37"/>
      <c r="AL125" s="65"/>
      <c r="AM125" s="55">
        <v>30</v>
      </c>
      <c r="AN125" s="38"/>
      <c r="AO125" s="38"/>
      <c r="AP125" s="38"/>
      <c r="AQ125" s="60">
        <v>2</v>
      </c>
      <c r="AR125" s="65"/>
      <c r="AS125" s="55"/>
      <c r="AT125" s="38"/>
      <c r="AU125" s="38"/>
      <c r="AV125" s="38"/>
      <c r="AW125" s="60"/>
    </row>
    <row r="126" spans="1:105" ht="12.75" customHeight="1">
      <c r="A126" s="183">
        <v>63</v>
      </c>
      <c r="B126" s="89" t="s">
        <v>167</v>
      </c>
      <c r="C126" s="55">
        <v>1</v>
      </c>
      <c r="D126" s="199" t="s">
        <v>165</v>
      </c>
      <c r="E126" s="71" t="s">
        <v>138</v>
      </c>
      <c r="F126" s="64" t="s">
        <v>36</v>
      </c>
      <c r="G126" s="180">
        <v>45</v>
      </c>
      <c r="H126" s="38">
        <f>N126+T126+Z126+AF126+AL126+AR126</f>
        <v>30</v>
      </c>
      <c r="I126" s="38"/>
      <c r="J126" s="38"/>
      <c r="K126" s="38"/>
      <c r="L126" s="38"/>
      <c r="M126" s="188">
        <v>3</v>
      </c>
      <c r="N126" s="40"/>
      <c r="O126" s="38"/>
      <c r="P126" s="38"/>
      <c r="Q126" s="38"/>
      <c r="R126" s="38"/>
      <c r="S126" s="37"/>
      <c r="T126" s="40"/>
      <c r="U126" s="38"/>
      <c r="V126" s="38"/>
      <c r="W126" s="38"/>
      <c r="X126" s="38"/>
      <c r="Y126" s="37"/>
      <c r="Z126" s="40"/>
      <c r="AA126" s="38"/>
      <c r="AB126" s="38"/>
      <c r="AC126" s="38"/>
      <c r="AD126" s="38"/>
      <c r="AE126" s="37"/>
      <c r="AF126" s="40"/>
      <c r="AG126" s="38"/>
      <c r="AH126" s="38"/>
      <c r="AI126" s="38"/>
      <c r="AJ126" s="38"/>
      <c r="AK126" s="37"/>
      <c r="AL126" s="40"/>
      <c r="AM126" s="38"/>
      <c r="AN126" s="38"/>
      <c r="AO126" s="38"/>
      <c r="AP126" s="38"/>
      <c r="AQ126" s="37"/>
      <c r="AR126" s="65">
        <v>30</v>
      </c>
      <c r="AS126" s="55"/>
      <c r="AT126" s="38"/>
      <c r="AU126" s="38"/>
      <c r="AV126" s="38"/>
      <c r="AW126" s="60">
        <v>1</v>
      </c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</row>
    <row r="127" spans="1:105" ht="12.75">
      <c r="A127" s="183"/>
      <c r="B127" s="89" t="s">
        <v>168</v>
      </c>
      <c r="C127" s="55">
        <v>2</v>
      </c>
      <c r="D127" s="200"/>
      <c r="E127" s="71" t="s">
        <v>138</v>
      </c>
      <c r="F127" s="64" t="s">
        <v>36</v>
      </c>
      <c r="G127" s="180"/>
      <c r="H127" s="38"/>
      <c r="I127" s="38">
        <f>O127+U127+AA127+AG127+AM127+AS127</f>
        <v>15</v>
      </c>
      <c r="J127" s="38"/>
      <c r="K127" s="38"/>
      <c r="L127" s="38"/>
      <c r="M127" s="188"/>
      <c r="N127" s="40"/>
      <c r="O127" s="38"/>
      <c r="P127" s="38"/>
      <c r="Q127" s="38"/>
      <c r="R127" s="38"/>
      <c r="S127" s="37"/>
      <c r="T127" s="40"/>
      <c r="U127" s="38"/>
      <c r="V127" s="38"/>
      <c r="W127" s="38"/>
      <c r="X127" s="38"/>
      <c r="Y127" s="37"/>
      <c r="Z127" s="40"/>
      <c r="AA127" s="38"/>
      <c r="AB127" s="38"/>
      <c r="AC127" s="38"/>
      <c r="AD127" s="38"/>
      <c r="AE127" s="37"/>
      <c r="AF127" s="40"/>
      <c r="AG127" s="38"/>
      <c r="AH127" s="38"/>
      <c r="AI127" s="38"/>
      <c r="AJ127" s="38"/>
      <c r="AK127" s="37"/>
      <c r="AL127" s="40"/>
      <c r="AM127" s="38"/>
      <c r="AN127" s="38"/>
      <c r="AO127" s="38"/>
      <c r="AP127" s="38"/>
      <c r="AQ127" s="37"/>
      <c r="AR127" s="65"/>
      <c r="AS127" s="55">
        <v>15</v>
      </c>
      <c r="AT127" s="38"/>
      <c r="AU127" s="38"/>
      <c r="AV127" s="38"/>
      <c r="AW127" s="60">
        <v>2</v>
      </c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</row>
    <row r="128" spans="1:49" s="20" customFormat="1" ht="12.75">
      <c r="A128" s="183">
        <v>64</v>
      </c>
      <c r="B128" s="86" t="s">
        <v>216</v>
      </c>
      <c r="C128" s="55">
        <v>1</v>
      </c>
      <c r="D128" s="263" t="s">
        <v>143</v>
      </c>
      <c r="E128" s="71" t="s">
        <v>138</v>
      </c>
      <c r="F128" s="64" t="s">
        <v>35</v>
      </c>
      <c r="G128" s="180">
        <v>35</v>
      </c>
      <c r="H128" s="38">
        <f>N128+T128+Z128+AF128+AL128+AR128</f>
        <v>15</v>
      </c>
      <c r="I128" s="38"/>
      <c r="J128" s="38"/>
      <c r="K128" s="38"/>
      <c r="L128" s="38"/>
      <c r="M128" s="188">
        <v>3</v>
      </c>
      <c r="N128" s="40"/>
      <c r="O128" s="38"/>
      <c r="P128" s="38"/>
      <c r="Q128" s="38"/>
      <c r="R128" s="38"/>
      <c r="S128" s="37"/>
      <c r="T128" s="40"/>
      <c r="U128" s="38"/>
      <c r="V128" s="38"/>
      <c r="W128" s="38"/>
      <c r="X128" s="38"/>
      <c r="Y128" s="37"/>
      <c r="Z128" s="40"/>
      <c r="AA128" s="38"/>
      <c r="AB128" s="38"/>
      <c r="AC128" s="38"/>
      <c r="AD128" s="38"/>
      <c r="AE128" s="37"/>
      <c r="AF128" s="40"/>
      <c r="AG128" s="38"/>
      <c r="AH128" s="38"/>
      <c r="AI128" s="38"/>
      <c r="AJ128" s="38"/>
      <c r="AK128" s="37"/>
      <c r="AL128" s="40"/>
      <c r="AM128" s="38"/>
      <c r="AN128" s="38"/>
      <c r="AO128" s="38"/>
      <c r="AP128" s="38"/>
      <c r="AQ128" s="37"/>
      <c r="AR128" s="65">
        <v>15</v>
      </c>
      <c r="AS128" s="55"/>
      <c r="AT128" s="38"/>
      <c r="AU128" s="38"/>
      <c r="AV128" s="38"/>
      <c r="AW128" s="60">
        <v>1</v>
      </c>
    </row>
    <row r="129" spans="1:49" s="20" customFormat="1" ht="13.5" customHeight="1">
      <c r="A129" s="183"/>
      <c r="B129" s="86" t="s">
        <v>169</v>
      </c>
      <c r="C129" s="55">
        <v>2</v>
      </c>
      <c r="D129" s="186"/>
      <c r="E129" s="71" t="s">
        <v>138</v>
      </c>
      <c r="F129" s="64" t="s">
        <v>36</v>
      </c>
      <c r="G129" s="180"/>
      <c r="H129" s="38"/>
      <c r="I129" s="38">
        <f>O129+U129+AA129+AG129+AM129+AS129</f>
        <v>20</v>
      </c>
      <c r="J129" s="38"/>
      <c r="K129" s="38"/>
      <c r="L129" s="38"/>
      <c r="M129" s="188"/>
      <c r="N129" s="40"/>
      <c r="O129" s="38"/>
      <c r="P129" s="38"/>
      <c r="Q129" s="38"/>
      <c r="R129" s="38"/>
      <c r="S129" s="37"/>
      <c r="T129" s="40"/>
      <c r="U129" s="38"/>
      <c r="V129" s="38"/>
      <c r="W129" s="38"/>
      <c r="X129" s="38"/>
      <c r="Y129" s="37"/>
      <c r="Z129" s="40"/>
      <c r="AA129" s="38"/>
      <c r="AB129" s="38"/>
      <c r="AC129" s="38"/>
      <c r="AD129" s="38"/>
      <c r="AE129" s="37"/>
      <c r="AF129" s="40"/>
      <c r="AG129" s="38"/>
      <c r="AH129" s="38"/>
      <c r="AI129" s="38"/>
      <c r="AJ129" s="38"/>
      <c r="AK129" s="37"/>
      <c r="AL129" s="40"/>
      <c r="AM129" s="38"/>
      <c r="AN129" s="38"/>
      <c r="AO129" s="38"/>
      <c r="AP129" s="38"/>
      <c r="AQ129" s="37"/>
      <c r="AR129" s="65"/>
      <c r="AS129" s="55">
        <v>20</v>
      </c>
      <c r="AT129" s="38"/>
      <c r="AU129" s="38"/>
      <c r="AV129" s="38"/>
      <c r="AW129" s="60">
        <v>2</v>
      </c>
    </row>
    <row r="130" spans="1:49" s="20" customFormat="1" ht="13.5" customHeight="1" thickBot="1">
      <c r="A130" s="67">
        <v>65</v>
      </c>
      <c r="B130" s="56" t="s">
        <v>151</v>
      </c>
      <c r="C130" s="68">
        <v>10</v>
      </c>
      <c r="D130" s="92" t="s">
        <v>76</v>
      </c>
      <c r="E130" s="71" t="s">
        <v>138</v>
      </c>
      <c r="F130" s="149" t="s">
        <v>225</v>
      </c>
      <c r="G130" s="31">
        <v>0</v>
      </c>
      <c r="H130" s="30"/>
      <c r="I130" s="30"/>
      <c r="J130" s="30"/>
      <c r="K130" s="30"/>
      <c r="L130" s="30"/>
      <c r="M130" s="32">
        <v>10</v>
      </c>
      <c r="N130" s="31"/>
      <c r="O130" s="30"/>
      <c r="P130" s="30"/>
      <c r="Q130" s="30"/>
      <c r="R130" s="30"/>
      <c r="S130" s="32"/>
      <c r="T130" s="31"/>
      <c r="U130" s="30"/>
      <c r="V130" s="30"/>
      <c r="W130" s="30"/>
      <c r="X130" s="30"/>
      <c r="Y130" s="32"/>
      <c r="Z130" s="31"/>
      <c r="AA130" s="30"/>
      <c r="AB130" s="30"/>
      <c r="AC130" s="30"/>
      <c r="AD130" s="30"/>
      <c r="AE130" s="32"/>
      <c r="AF130" s="31"/>
      <c r="AG130" s="30"/>
      <c r="AH130" s="30"/>
      <c r="AI130" s="30"/>
      <c r="AJ130" s="30"/>
      <c r="AK130" s="32"/>
      <c r="AL130" s="31"/>
      <c r="AM130" s="30"/>
      <c r="AN130" s="30"/>
      <c r="AO130" s="30"/>
      <c r="AP130" s="30"/>
      <c r="AQ130" s="32"/>
      <c r="AR130" s="67"/>
      <c r="AS130" s="68"/>
      <c r="AT130" s="30"/>
      <c r="AU130" s="30"/>
      <c r="AV130" s="30"/>
      <c r="AW130" s="69">
        <v>10</v>
      </c>
    </row>
    <row r="131" spans="1:49" s="20" customFormat="1" ht="13.5" thickBot="1">
      <c r="A131" s="239" t="s">
        <v>144</v>
      </c>
      <c r="B131" s="240"/>
      <c r="C131" s="240"/>
      <c r="D131" s="240"/>
      <c r="E131" s="240"/>
      <c r="F131" s="241"/>
      <c r="G131" s="136">
        <f>SUM(G116:G130)</f>
        <v>315</v>
      </c>
      <c r="H131" s="137">
        <f aca="true" t="shared" si="6" ref="H131:AW131">SUM(H116:H130)</f>
        <v>140</v>
      </c>
      <c r="I131" s="138">
        <f t="shared" si="6"/>
        <v>175</v>
      </c>
      <c r="J131" s="138">
        <f t="shared" si="6"/>
        <v>0</v>
      </c>
      <c r="K131" s="138">
        <f t="shared" si="6"/>
        <v>0</v>
      </c>
      <c r="L131" s="138">
        <f t="shared" si="6"/>
        <v>0</v>
      </c>
      <c r="M131" s="139">
        <f t="shared" si="6"/>
        <v>29</v>
      </c>
      <c r="N131" s="140">
        <f t="shared" si="6"/>
        <v>0</v>
      </c>
      <c r="O131" s="138">
        <f t="shared" si="6"/>
        <v>0</v>
      </c>
      <c r="P131" s="138">
        <f t="shared" si="6"/>
        <v>0</v>
      </c>
      <c r="Q131" s="138">
        <f t="shared" si="6"/>
        <v>0</v>
      </c>
      <c r="R131" s="138">
        <f t="shared" si="6"/>
        <v>0</v>
      </c>
      <c r="S131" s="141">
        <f t="shared" si="6"/>
        <v>0</v>
      </c>
      <c r="T131" s="137">
        <f t="shared" si="6"/>
        <v>0</v>
      </c>
      <c r="U131" s="138">
        <f t="shared" si="6"/>
        <v>0</v>
      </c>
      <c r="V131" s="138">
        <f t="shared" si="6"/>
        <v>0</v>
      </c>
      <c r="W131" s="138">
        <f t="shared" si="6"/>
        <v>0</v>
      </c>
      <c r="X131" s="138">
        <f t="shared" si="6"/>
        <v>0</v>
      </c>
      <c r="Y131" s="139">
        <f t="shared" si="6"/>
        <v>0</v>
      </c>
      <c r="Z131" s="140">
        <f t="shared" si="6"/>
        <v>50</v>
      </c>
      <c r="AA131" s="138">
        <f t="shared" si="6"/>
        <v>60</v>
      </c>
      <c r="AB131" s="138">
        <f t="shared" si="6"/>
        <v>0</v>
      </c>
      <c r="AC131" s="138">
        <f t="shared" si="6"/>
        <v>0</v>
      </c>
      <c r="AD131" s="138">
        <f t="shared" si="6"/>
        <v>0</v>
      </c>
      <c r="AE131" s="141">
        <f t="shared" si="6"/>
        <v>7</v>
      </c>
      <c r="AF131" s="137">
        <f t="shared" si="6"/>
        <v>15</v>
      </c>
      <c r="AG131" s="138">
        <f t="shared" si="6"/>
        <v>30</v>
      </c>
      <c r="AH131" s="138">
        <f t="shared" si="6"/>
        <v>0</v>
      </c>
      <c r="AI131" s="138">
        <f t="shared" si="6"/>
        <v>0</v>
      </c>
      <c r="AJ131" s="138">
        <f t="shared" si="6"/>
        <v>0</v>
      </c>
      <c r="AK131" s="139">
        <f t="shared" si="6"/>
        <v>2</v>
      </c>
      <c r="AL131" s="140">
        <f t="shared" si="6"/>
        <v>30</v>
      </c>
      <c r="AM131" s="138">
        <f t="shared" si="6"/>
        <v>50</v>
      </c>
      <c r="AN131" s="138">
        <f t="shared" si="6"/>
        <v>0</v>
      </c>
      <c r="AO131" s="138">
        <f t="shared" si="6"/>
        <v>0</v>
      </c>
      <c r="AP131" s="138">
        <f t="shared" si="6"/>
        <v>0</v>
      </c>
      <c r="AQ131" s="141">
        <f t="shared" si="6"/>
        <v>4</v>
      </c>
      <c r="AR131" s="137">
        <f t="shared" si="6"/>
        <v>45</v>
      </c>
      <c r="AS131" s="138">
        <f t="shared" si="6"/>
        <v>35</v>
      </c>
      <c r="AT131" s="138">
        <f t="shared" si="6"/>
        <v>0</v>
      </c>
      <c r="AU131" s="138">
        <f t="shared" si="6"/>
        <v>0</v>
      </c>
      <c r="AV131" s="138">
        <f t="shared" si="6"/>
        <v>0</v>
      </c>
      <c r="AW131" s="141">
        <f t="shared" si="6"/>
        <v>16</v>
      </c>
    </row>
    <row r="132" spans="1:49" s="20" customFormat="1" ht="13.5" customHeight="1" thickBot="1">
      <c r="A132" s="193" t="s">
        <v>145</v>
      </c>
      <c r="B132" s="194"/>
      <c r="C132" s="194"/>
      <c r="D132" s="194"/>
      <c r="E132" s="194"/>
      <c r="F132" s="259"/>
      <c r="G132" s="135">
        <f>G80+G131</f>
        <v>1360</v>
      </c>
      <c r="H132" s="142">
        <f aca="true" t="shared" si="7" ref="H132:AW132">H80+H131</f>
        <v>580</v>
      </c>
      <c r="I132" s="45">
        <f t="shared" si="7"/>
        <v>720</v>
      </c>
      <c r="J132" s="45">
        <f t="shared" si="7"/>
        <v>0</v>
      </c>
      <c r="K132" s="45">
        <f t="shared" si="7"/>
        <v>60</v>
      </c>
      <c r="L132" s="45">
        <f t="shared" si="7"/>
        <v>480</v>
      </c>
      <c r="M132" s="143">
        <f t="shared" si="7"/>
        <v>180</v>
      </c>
      <c r="N132" s="44">
        <f t="shared" si="7"/>
        <v>130</v>
      </c>
      <c r="O132" s="45">
        <f t="shared" si="7"/>
        <v>25</v>
      </c>
      <c r="P132" s="45">
        <f t="shared" si="7"/>
        <v>0</v>
      </c>
      <c r="Q132" s="45">
        <f t="shared" si="7"/>
        <v>0</v>
      </c>
      <c r="R132" s="45">
        <f t="shared" si="7"/>
        <v>0</v>
      </c>
      <c r="S132" s="46">
        <f t="shared" si="7"/>
        <v>30</v>
      </c>
      <c r="T132" s="142">
        <f t="shared" si="7"/>
        <v>135</v>
      </c>
      <c r="U132" s="45">
        <f t="shared" si="7"/>
        <v>140</v>
      </c>
      <c r="V132" s="45">
        <f t="shared" si="7"/>
        <v>0</v>
      </c>
      <c r="W132" s="45">
        <f t="shared" si="7"/>
        <v>0</v>
      </c>
      <c r="X132" s="45">
        <f t="shared" si="7"/>
        <v>0</v>
      </c>
      <c r="Y132" s="143">
        <f t="shared" si="7"/>
        <v>30</v>
      </c>
      <c r="Z132" s="44">
        <f t="shared" si="7"/>
        <v>80</v>
      </c>
      <c r="AA132" s="45">
        <f t="shared" si="7"/>
        <v>180</v>
      </c>
      <c r="AB132" s="45">
        <f t="shared" si="7"/>
        <v>0</v>
      </c>
      <c r="AC132" s="45">
        <f t="shared" si="7"/>
        <v>15</v>
      </c>
      <c r="AD132" s="45">
        <f t="shared" si="7"/>
        <v>160</v>
      </c>
      <c r="AE132" s="46">
        <f t="shared" si="7"/>
        <v>30</v>
      </c>
      <c r="AF132" s="142">
        <f t="shared" si="7"/>
        <v>75</v>
      </c>
      <c r="AG132" s="45">
        <f t="shared" si="7"/>
        <v>150</v>
      </c>
      <c r="AH132" s="45">
        <f t="shared" si="7"/>
        <v>0</v>
      </c>
      <c r="AI132" s="45">
        <f t="shared" si="7"/>
        <v>15</v>
      </c>
      <c r="AJ132" s="45">
        <f t="shared" si="7"/>
        <v>160</v>
      </c>
      <c r="AK132" s="143">
        <f t="shared" si="7"/>
        <v>30</v>
      </c>
      <c r="AL132" s="44">
        <f t="shared" si="7"/>
        <v>85</v>
      </c>
      <c r="AM132" s="45">
        <f t="shared" si="7"/>
        <v>145</v>
      </c>
      <c r="AN132" s="45">
        <f t="shared" si="7"/>
        <v>0</v>
      </c>
      <c r="AO132" s="45">
        <f t="shared" si="7"/>
        <v>15</v>
      </c>
      <c r="AP132" s="45">
        <f t="shared" si="7"/>
        <v>160</v>
      </c>
      <c r="AQ132" s="46">
        <f t="shared" si="7"/>
        <v>30</v>
      </c>
      <c r="AR132" s="142">
        <f t="shared" si="7"/>
        <v>75</v>
      </c>
      <c r="AS132" s="45">
        <f t="shared" si="7"/>
        <v>80</v>
      </c>
      <c r="AT132" s="45">
        <f t="shared" si="7"/>
        <v>0</v>
      </c>
      <c r="AU132" s="45">
        <f t="shared" si="7"/>
        <v>15</v>
      </c>
      <c r="AV132" s="45">
        <f t="shared" si="7"/>
        <v>0</v>
      </c>
      <c r="AW132" s="46">
        <f t="shared" si="7"/>
        <v>30</v>
      </c>
    </row>
    <row r="133" spans="1:49" s="20" customFormat="1" ht="14.25" customHeight="1">
      <c r="A133" s="15"/>
      <c r="B133" s="16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1:49" ht="12.75">
      <c r="A134" s="117" t="s">
        <v>220</v>
      </c>
      <c r="B134" s="118"/>
      <c r="C134" s="47"/>
      <c r="D134" s="47"/>
      <c r="E134" s="47"/>
      <c r="F134" s="119"/>
      <c r="G134" s="47"/>
      <c r="H134" s="47"/>
      <c r="I134" s="47"/>
      <c r="J134" s="47"/>
      <c r="K134" s="47"/>
      <c r="L134" s="47"/>
      <c r="M134" s="47"/>
      <c r="N134" s="47"/>
      <c r="O134" s="47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1"/>
      <c r="AS134" s="121"/>
      <c r="AT134" s="120"/>
      <c r="AU134" s="120"/>
      <c r="AV134" s="120"/>
      <c r="AW134" s="120"/>
    </row>
    <row r="135" spans="1:21" ht="5.25" customHeight="1">
      <c r="A135" s="117"/>
      <c r="B135" s="118"/>
      <c r="C135" s="47"/>
      <c r="D135" s="47"/>
      <c r="E135" s="47"/>
      <c r="F135" s="119"/>
      <c r="G135" s="47"/>
      <c r="H135" s="47"/>
      <c r="I135" s="47"/>
      <c r="J135" s="47"/>
      <c r="K135" s="47"/>
      <c r="L135" s="47"/>
      <c r="M135" s="47"/>
      <c r="N135" s="47"/>
      <c r="O135" s="47"/>
      <c r="P135" s="120"/>
      <c r="Q135" s="120"/>
      <c r="R135" s="120"/>
      <c r="S135" s="120"/>
      <c r="T135" s="120"/>
      <c r="U135" s="120"/>
    </row>
    <row r="136" spans="1:21" ht="12.75">
      <c r="A136" s="122" t="s">
        <v>8</v>
      </c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4"/>
      <c r="Q136" s="4"/>
      <c r="R136" s="4"/>
      <c r="S136" s="4"/>
      <c r="T136" s="4"/>
      <c r="U136" s="4"/>
    </row>
    <row r="137" spans="1:49" ht="12.75">
      <c r="A137" s="123" t="s">
        <v>10</v>
      </c>
      <c r="B137" s="16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3"/>
      <c r="Q137" s="3"/>
      <c r="R137" s="3"/>
      <c r="S137" s="3"/>
      <c r="T137" s="3"/>
      <c r="U137" s="3"/>
      <c r="V137" s="187" t="s">
        <v>228</v>
      </c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</row>
    <row r="138" spans="1:49" ht="12.75">
      <c r="A138" s="123" t="s">
        <v>9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</row>
    <row r="139" spans="1:49" ht="12.75">
      <c r="A139" s="123" t="s">
        <v>11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</row>
    <row r="140" spans="1:15" ht="8.25" customHeight="1">
      <c r="A140" s="123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49" ht="12.75">
      <c r="A141" s="124" t="s">
        <v>128</v>
      </c>
      <c r="B141" s="19"/>
      <c r="C141" s="19"/>
      <c r="D141" s="19"/>
      <c r="E141" s="19"/>
      <c r="F141" s="19"/>
      <c r="G141" s="19"/>
      <c r="H141" s="19"/>
      <c r="I141" s="16"/>
      <c r="J141" s="16"/>
      <c r="K141" s="16"/>
      <c r="L141" s="16"/>
      <c r="M141" s="16"/>
      <c r="N141" s="16"/>
      <c r="O141" s="16"/>
      <c r="V141" s="187" t="s">
        <v>230</v>
      </c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87"/>
      <c r="AN141" s="187"/>
      <c r="AO141" s="187"/>
      <c r="AP141" s="187"/>
      <c r="AQ141" s="187"/>
      <c r="AR141" s="187"/>
      <c r="AS141" s="187"/>
      <c r="AT141" s="187"/>
      <c r="AU141" s="187"/>
      <c r="AV141" s="187"/>
      <c r="AW141" s="187"/>
    </row>
    <row r="142" spans="1:49" ht="12.75">
      <c r="A142" s="125" t="s">
        <v>130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  <c r="AF142" s="187"/>
      <c r="AG142" s="187"/>
      <c r="AH142" s="187"/>
      <c r="AI142" s="187"/>
      <c r="AJ142" s="187"/>
      <c r="AK142" s="187"/>
      <c r="AL142" s="187"/>
      <c r="AM142" s="187"/>
      <c r="AN142" s="187"/>
      <c r="AO142" s="187"/>
      <c r="AP142" s="187"/>
      <c r="AQ142" s="187"/>
      <c r="AR142" s="187"/>
      <c r="AS142" s="187"/>
      <c r="AT142" s="187"/>
      <c r="AU142" s="187"/>
      <c r="AV142" s="187"/>
      <c r="AW142" s="187"/>
    </row>
    <row r="143" spans="1:49" ht="12.75">
      <c r="A143" s="125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V143" s="187"/>
      <c r="W143" s="187"/>
      <c r="X143" s="187"/>
      <c r="Y143" s="187"/>
      <c r="Z143" s="187"/>
      <c r="AA143" s="187"/>
      <c r="AB143" s="187"/>
      <c r="AC143" s="18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</row>
    <row r="144" spans="22:49" ht="12.75" customHeight="1">
      <c r="V144" s="187"/>
      <c r="W144" s="187"/>
      <c r="X144" s="187"/>
      <c r="Y144" s="187"/>
      <c r="Z144" s="187"/>
      <c r="AA144" s="187"/>
      <c r="AB144" s="187"/>
      <c r="AC144" s="18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</row>
    <row r="145" spans="1:20" ht="12.75">
      <c r="A145" s="262" t="s">
        <v>100</v>
      </c>
      <c r="B145" s="262"/>
      <c r="C145" s="262"/>
      <c r="D145" s="262"/>
      <c r="E145" s="262"/>
      <c r="F145" s="50"/>
      <c r="G145" s="262" t="s">
        <v>171</v>
      </c>
      <c r="H145" s="262"/>
      <c r="I145" s="262"/>
      <c r="J145" s="262"/>
      <c r="K145" s="262"/>
      <c r="L145" s="262"/>
      <c r="M145" s="262"/>
      <c r="N145" s="262"/>
      <c r="O145" s="262"/>
      <c r="P145" s="262"/>
      <c r="Q145" s="262"/>
      <c r="R145" s="262"/>
      <c r="S145" s="262"/>
      <c r="T145" s="50"/>
    </row>
    <row r="146" spans="1:49" ht="22.5" customHeight="1">
      <c r="A146" s="48"/>
      <c r="B146" s="48"/>
      <c r="C146" s="48"/>
      <c r="D146" s="48"/>
      <c r="E146" s="48"/>
      <c r="S146" s="22"/>
      <c r="T146" s="22"/>
      <c r="V146" s="187" t="s">
        <v>231</v>
      </c>
      <c r="W146" s="187"/>
      <c r="X146" s="187"/>
      <c r="Y146" s="187"/>
      <c r="Z146" s="187"/>
      <c r="AA146" s="187"/>
      <c r="AB146" s="187"/>
      <c r="AC146" s="18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  <c r="AT146" s="187"/>
      <c r="AU146" s="187"/>
      <c r="AV146" s="187"/>
      <c r="AW146" s="187"/>
    </row>
    <row r="147" spans="2:49" ht="12.75">
      <c r="B147" s="264" t="s">
        <v>256</v>
      </c>
      <c r="C147" s="264"/>
      <c r="D147" s="264"/>
      <c r="E147" s="264"/>
      <c r="F147" s="126"/>
      <c r="G147" s="264" t="s">
        <v>256</v>
      </c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2"/>
      <c r="V147" s="187"/>
      <c r="W147" s="187"/>
      <c r="X147" s="187"/>
      <c r="Y147" s="187"/>
      <c r="Z147" s="187"/>
      <c r="AA147" s="187"/>
      <c r="AB147" s="187"/>
      <c r="AC147" s="18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7"/>
      <c r="AT147" s="187"/>
      <c r="AU147" s="187"/>
      <c r="AV147" s="187"/>
      <c r="AW147" s="187"/>
    </row>
    <row r="148" spans="1:20" ht="7.5" customHeight="1">
      <c r="A148" s="262" t="s">
        <v>101</v>
      </c>
      <c r="B148" s="262"/>
      <c r="C148" s="262"/>
      <c r="D148" s="262"/>
      <c r="E148" s="262"/>
      <c r="F148" s="265" t="s">
        <v>102</v>
      </c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65"/>
    </row>
    <row r="149" spans="1:49" ht="15.75" customHeight="1">
      <c r="A149" s="262" t="s">
        <v>103</v>
      </c>
      <c r="B149" s="262"/>
      <c r="C149" s="262"/>
      <c r="D149" s="262"/>
      <c r="E149" s="262"/>
      <c r="F149" s="262" t="s">
        <v>104</v>
      </c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V149" s="184" t="s">
        <v>251</v>
      </c>
      <c r="W149" s="184"/>
      <c r="X149" s="184"/>
      <c r="Y149" s="184"/>
      <c r="Z149" s="184"/>
      <c r="AA149" s="184"/>
      <c r="AB149" s="184"/>
      <c r="AC149" s="184"/>
      <c r="AD149" s="184"/>
      <c r="AE149" s="184"/>
      <c r="AF149" s="184"/>
      <c r="AG149" s="184"/>
      <c r="AH149" s="184"/>
      <c r="AI149" s="184"/>
      <c r="AJ149" s="184"/>
      <c r="AK149" s="184"/>
      <c r="AL149" s="184"/>
      <c r="AM149" s="184"/>
      <c r="AN149" s="184"/>
      <c r="AO149" s="184"/>
      <c r="AP149" s="184"/>
      <c r="AQ149" s="184"/>
      <c r="AR149" s="184"/>
      <c r="AS149" s="184"/>
      <c r="AT149" s="184"/>
      <c r="AU149" s="184"/>
      <c r="AV149" s="184"/>
      <c r="AW149" s="184"/>
    </row>
    <row r="150" spans="1:49" ht="15.75" customHeight="1">
      <c r="A150" s="48"/>
      <c r="B150" s="48"/>
      <c r="C150" s="48"/>
      <c r="D150" s="48"/>
      <c r="E150" s="48"/>
      <c r="F150" s="48"/>
      <c r="V150" s="184"/>
      <c r="W150" s="184"/>
      <c r="X150" s="184"/>
      <c r="Y150" s="184"/>
      <c r="Z150" s="184"/>
      <c r="AA150" s="184"/>
      <c r="AB150" s="184"/>
      <c r="AC150" s="184"/>
      <c r="AD150" s="184"/>
      <c r="AE150" s="184"/>
      <c r="AF150" s="184"/>
      <c r="AG150" s="184"/>
      <c r="AH150" s="184"/>
      <c r="AI150" s="184"/>
      <c r="AJ150" s="184"/>
      <c r="AK150" s="184"/>
      <c r="AL150" s="184"/>
      <c r="AM150" s="184"/>
      <c r="AN150" s="184"/>
      <c r="AO150" s="184"/>
      <c r="AP150" s="184"/>
      <c r="AQ150" s="184"/>
      <c r="AR150" s="184"/>
      <c r="AS150" s="184"/>
      <c r="AT150" s="184"/>
      <c r="AU150" s="184"/>
      <c r="AV150" s="184"/>
      <c r="AW150" s="184"/>
    </row>
    <row r="151" spans="1:6" ht="13.5" customHeight="1">
      <c r="A151" s="48"/>
      <c r="B151" s="48"/>
      <c r="C151" s="48"/>
      <c r="D151" s="48"/>
      <c r="E151" s="48"/>
      <c r="F151" s="49"/>
    </row>
    <row r="152" spans="1:49" ht="15.75" customHeight="1">
      <c r="A152" s="262" t="s">
        <v>105</v>
      </c>
      <c r="B152" s="262"/>
      <c r="C152" s="262"/>
      <c r="D152" s="262"/>
      <c r="E152" s="262"/>
      <c r="F152" s="50"/>
      <c r="G152" s="262" t="s">
        <v>221</v>
      </c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62"/>
      <c r="S152" s="262"/>
      <c r="T152" s="262"/>
      <c r="V152" s="181" t="s">
        <v>253</v>
      </c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</row>
    <row r="153" spans="1:49" ht="24" customHeight="1">
      <c r="A153" s="48"/>
      <c r="B153" s="48"/>
      <c r="C153" s="48"/>
      <c r="D153" s="48"/>
      <c r="E153" s="48"/>
      <c r="F153" s="49"/>
      <c r="G153" s="49"/>
      <c r="H153" s="49"/>
      <c r="I153" s="49"/>
      <c r="J153" s="49"/>
      <c r="K153" s="49"/>
      <c r="L153" s="49"/>
      <c r="N153" s="51"/>
      <c r="O153" s="51"/>
      <c r="P153" s="51"/>
      <c r="Q153" s="51"/>
      <c r="R153" s="51"/>
      <c r="S153" s="51"/>
      <c r="T153" s="51"/>
      <c r="V153" s="181"/>
      <c r="W153" s="181"/>
      <c r="X153" s="181"/>
      <c r="Y153" s="181"/>
      <c r="Z153" s="181"/>
      <c r="AA153" s="181"/>
      <c r="AB153" s="181"/>
      <c r="AC153" s="181"/>
      <c r="AD153" s="181"/>
      <c r="AE153" s="181"/>
      <c r="AF153" s="181"/>
      <c r="AG153" s="181"/>
      <c r="AH153" s="181"/>
      <c r="AI153" s="181"/>
      <c r="AJ153" s="181"/>
      <c r="AK153" s="181"/>
      <c r="AL153" s="181"/>
      <c r="AM153" s="181"/>
      <c r="AN153" s="181"/>
      <c r="AO153" s="181"/>
      <c r="AP153" s="181"/>
      <c r="AQ153" s="181"/>
      <c r="AR153" s="181"/>
      <c r="AS153" s="181"/>
      <c r="AT153" s="181"/>
      <c r="AU153" s="181"/>
      <c r="AV153" s="181"/>
      <c r="AW153" s="181"/>
    </row>
    <row r="154" spans="1:49" ht="12.75">
      <c r="A154" s="264" t="s">
        <v>257</v>
      </c>
      <c r="B154" s="264"/>
      <c r="C154" s="264"/>
      <c r="D154" s="264"/>
      <c r="E154" s="264"/>
      <c r="F154" s="49"/>
      <c r="G154" s="264" t="s">
        <v>258</v>
      </c>
      <c r="H154" s="264"/>
      <c r="I154" s="264"/>
      <c r="J154" s="264"/>
      <c r="K154" s="264"/>
      <c r="L154" s="264"/>
      <c r="M154" s="264"/>
      <c r="N154" s="264"/>
      <c r="O154" s="264"/>
      <c r="P154" s="264"/>
      <c r="Q154" s="264"/>
      <c r="R154" s="264"/>
      <c r="S154" s="264"/>
      <c r="T154" s="264"/>
      <c r="V154" s="181"/>
      <c r="W154" s="181"/>
      <c r="X154" s="181"/>
      <c r="Y154" s="181"/>
      <c r="Z154" s="181"/>
      <c r="AA154" s="181"/>
      <c r="AB154" s="181"/>
      <c r="AC154" s="181"/>
      <c r="AD154" s="181"/>
      <c r="AE154" s="181"/>
      <c r="AF154" s="181"/>
      <c r="AG154" s="181"/>
      <c r="AH154" s="181"/>
      <c r="AI154" s="181"/>
      <c r="AJ154" s="181"/>
      <c r="AK154" s="181"/>
      <c r="AL154" s="181"/>
      <c r="AM154" s="181"/>
      <c r="AN154" s="181"/>
      <c r="AO154" s="181"/>
      <c r="AP154" s="181"/>
      <c r="AQ154" s="181"/>
      <c r="AR154" s="181"/>
      <c r="AS154" s="181"/>
      <c r="AT154" s="181"/>
      <c r="AU154" s="181"/>
      <c r="AV154" s="181"/>
      <c r="AW154" s="181"/>
    </row>
    <row r="155" spans="1:49" ht="5.25" customHeight="1">
      <c r="A155" s="262" t="s">
        <v>106</v>
      </c>
      <c r="B155" s="262"/>
      <c r="C155" s="262"/>
      <c r="D155" s="262"/>
      <c r="E155" s="262"/>
      <c r="H155" s="265" t="s">
        <v>102</v>
      </c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51"/>
      <c r="V155" s="181"/>
      <c r="W155" s="181"/>
      <c r="X155" s="181"/>
      <c r="Y155" s="181"/>
      <c r="Z155" s="181"/>
      <c r="AA155" s="181"/>
      <c r="AB155" s="181"/>
      <c r="AC155" s="181"/>
      <c r="AD155" s="181"/>
      <c r="AE155" s="181"/>
      <c r="AF155" s="181"/>
      <c r="AG155" s="181"/>
      <c r="AH155" s="181"/>
      <c r="AI155" s="181"/>
      <c r="AJ155" s="181"/>
      <c r="AK155" s="181"/>
      <c r="AL155" s="181"/>
      <c r="AM155" s="181"/>
      <c r="AN155" s="181"/>
      <c r="AO155" s="181"/>
      <c r="AP155" s="181"/>
      <c r="AQ155" s="181"/>
      <c r="AR155" s="181"/>
      <c r="AS155" s="181"/>
      <c r="AT155" s="181"/>
      <c r="AU155" s="181"/>
      <c r="AV155" s="181"/>
      <c r="AW155" s="181"/>
    </row>
    <row r="156" spans="1:20" ht="13.5" customHeight="1">
      <c r="A156" s="262" t="s">
        <v>103</v>
      </c>
      <c r="B156" s="262"/>
      <c r="C156" s="262"/>
      <c r="D156" s="262"/>
      <c r="E156" s="262"/>
      <c r="H156" s="262" t="s">
        <v>104</v>
      </c>
      <c r="I156" s="262"/>
      <c r="J156" s="262"/>
      <c r="K156" s="262"/>
      <c r="L156" s="262"/>
      <c r="M156" s="262"/>
      <c r="N156" s="262"/>
      <c r="O156" s="262"/>
      <c r="P156" s="262"/>
      <c r="Q156" s="262"/>
      <c r="R156" s="262"/>
      <c r="S156" s="262"/>
      <c r="T156" s="51"/>
    </row>
    <row r="157" spans="22:49" ht="34.5" customHeight="1">
      <c r="V157" s="187" t="s">
        <v>259</v>
      </c>
      <c r="W157" s="187"/>
      <c r="X157" s="187"/>
      <c r="Y157" s="187"/>
      <c r="Z157" s="187"/>
      <c r="AA157" s="187"/>
      <c r="AB157" s="187"/>
      <c r="AC157" s="18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</row>
    <row r="158" spans="22:49" ht="9.75" customHeight="1"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</row>
    <row r="159" spans="22:49" ht="12.75"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</row>
    <row r="160" spans="22:43" ht="12.75"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</row>
    <row r="161" spans="17:39" ht="12.75" customHeight="1">
      <c r="Q161" s="174"/>
      <c r="R161" s="174"/>
      <c r="S161" s="174"/>
      <c r="T161" s="174"/>
      <c r="U161" s="174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</row>
    <row r="162" spans="16:39" ht="12.75">
      <c r="P162" s="174"/>
      <c r="Q162" s="174"/>
      <c r="R162" s="174"/>
      <c r="S162" s="174"/>
      <c r="T162" s="174"/>
      <c r="U162" s="174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</row>
  </sheetData>
  <sheetProtection/>
  <mergeCells count="211">
    <mergeCell ref="V157:AW159"/>
    <mergeCell ref="V146:AW147"/>
    <mergeCell ref="A155:E155"/>
    <mergeCell ref="H155:S155"/>
    <mergeCell ref="A156:E156"/>
    <mergeCell ref="H156:S156"/>
    <mergeCell ref="A149:E149"/>
    <mergeCell ref="F149:T149"/>
    <mergeCell ref="G152:T152"/>
    <mergeCell ref="B147:E147"/>
    <mergeCell ref="A152:E152"/>
    <mergeCell ref="A154:E154"/>
    <mergeCell ref="G154:T154"/>
    <mergeCell ref="A145:E145"/>
    <mergeCell ref="A148:E148"/>
    <mergeCell ref="G147:S147"/>
    <mergeCell ref="F148:T148"/>
    <mergeCell ref="A113:F113"/>
    <mergeCell ref="A114:F114"/>
    <mergeCell ref="A115:AW115"/>
    <mergeCell ref="A121:A122"/>
    <mergeCell ref="D121:D122"/>
    <mergeCell ref="G145:S145"/>
    <mergeCell ref="G123:G124"/>
    <mergeCell ref="M123:M124"/>
    <mergeCell ref="A128:A129"/>
    <mergeCell ref="D128:D129"/>
    <mergeCell ref="D110:D111"/>
    <mergeCell ref="G110:G111"/>
    <mergeCell ref="M110:M111"/>
    <mergeCell ref="A132:F132"/>
    <mergeCell ref="A131:F131"/>
    <mergeCell ref="A95:F95"/>
    <mergeCell ref="G121:G122"/>
    <mergeCell ref="M121:M122"/>
    <mergeCell ref="A123:A124"/>
    <mergeCell ref="D123:D124"/>
    <mergeCell ref="A86:A87"/>
    <mergeCell ref="D86:D87"/>
    <mergeCell ref="G86:G87"/>
    <mergeCell ref="M86:M87"/>
    <mergeCell ref="D101:D102"/>
    <mergeCell ref="G101:G102"/>
    <mergeCell ref="M101:M102"/>
    <mergeCell ref="A99:A100"/>
    <mergeCell ref="D99:D100"/>
    <mergeCell ref="G99:G100"/>
    <mergeCell ref="M103:M104"/>
    <mergeCell ref="D105:D106"/>
    <mergeCell ref="G105:G106"/>
    <mergeCell ref="A103:A104"/>
    <mergeCell ref="D103:D104"/>
    <mergeCell ref="G103:G104"/>
    <mergeCell ref="M105:M106"/>
    <mergeCell ref="A82:A83"/>
    <mergeCell ref="A108:A109"/>
    <mergeCell ref="D108:D109"/>
    <mergeCell ref="G108:G109"/>
    <mergeCell ref="M108:M109"/>
    <mergeCell ref="A105:A106"/>
    <mergeCell ref="A92:A93"/>
    <mergeCell ref="D92:D93"/>
    <mergeCell ref="M99:M100"/>
    <mergeCell ref="A101:A102"/>
    <mergeCell ref="A27:A28"/>
    <mergeCell ref="D27:D28"/>
    <mergeCell ref="G27:G28"/>
    <mergeCell ref="G29:G30"/>
    <mergeCell ref="M92:M93"/>
    <mergeCell ref="G92:G93"/>
    <mergeCell ref="D82:D83"/>
    <mergeCell ref="M27:M28"/>
    <mergeCell ref="G82:G83"/>
    <mergeCell ref="M82:M83"/>
    <mergeCell ref="A31:A32"/>
    <mergeCell ref="D31:D32"/>
    <mergeCell ref="G31:G32"/>
    <mergeCell ref="M31:M32"/>
    <mergeCell ref="A1:M1"/>
    <mergeCell ref="A2:M2"/>
    <mergeCell ref="D29:D30"/>
    <mergeCell ref="G22:G23"/>
    <mergeCell ref="A25:A26"/>
    <mergeCell ref="D25:D26"/>
    <mergeCell ref="G116:G117"/>
    <mergeCell ref="A33:A34"/>
    <mergeCell ref="D33:D34"/>
    <mergeCell ref="G33:G34"/>
    <mergeCell ref="A11:AW11"/>
    <mergeCell ref="A9:M9"/>
    <mergeCell ref="A15:A16"/>
    <mergeCell ref="M15:M16"/>
    <mergeCell ref="G15:G16"/>
    <mergeCell ref="A29:A30"/>
    <mergeCell ref="A3:M3"/>
    <mergeCell ref="A7:M7"/>
    <mergeCell ref="A6:M6"/>
    <mergeCell ref="A5:M5"/>
    <mergeCell ref="A4:M4"/>
    <mergeCell ref="A22:A23"/>
    <mergeCell ref="A8:M8"/>
    <mergeCell ref="H13:M13"/>
    <mergeCell ref="D15:D16"/>
    <mergeCell ref="C12:C14"/>
    <mergeCell ref="A81:AW81"/>
    <mergeCell ref="A76:A79"/>
    <mergeCell ref="D76:D79"/>
    <mergeCell ref="A60:A61"/>
    <mergeCell ref="G60:G61"/>
    <mergeCell ref="G76:G79"/>
    <mergeCell ref="M76:M79"/>
    <mergeCell ref="A80:F80"/>
    <mergeCell ref="M67:M70"/>
    <mergeCell ref="A73:A75"/>
    <mergeCell ref="G25:G26"/>
    <mergeCell ref="M25:M26"/>
    <mergeCell ref="M50:M51"/>
    <mergeCell ref="M60:M61"/>
    <mergeCell ref="M58:M59"/>
    <mergeCell ref="M48:M49"/>
    <mergeCell ref="G44:G45"/>
    <mergeCell ref="M46:M47"/>
    <mergeCell ref="G52:G53"/>
    <mergeCell ref="G56:G57"/>
    <mergeCell ref="D35:D36"/>
    <mergeCell ref="G35:G36"/>
    <mergeCell ref="M33:M34"/>
    <mergeCell ref="A44:A45"/>
    <mergeCell ref="AL12:AW12"/>
    <mergeCell ref="AL13:AQ13"/>
    <mergeCell ref="AR13:AW13"/>
    <mergeCell ref="G12:M12"/>
    <mergeCell ref="G13:G14"/>
    <mergeCell ref="M29:M30"/>
    <mergeCell ref="Z13:AE13"/>
    <mergeCell ref="AF13:AK13"/>
    <mergeCell ref="D12:D14"/>
    <mergeCell ref="F12:F14"/>
    <mergeCell ref="Z12:AK12"/>
    <mergeCell ref="N13:S13"/>
    <mergeCell ref="N12:Y12"/>
    <mergeCell ref="A12:A14"/>
    <mergeCell ref="M35:M36"/>
    <mergeCell ref="A37:A38"/>
    <mergeCell ref="D37:D38"/>
    <mergeCell ref="G37:G38"/>
    <mergeCell ref="M37:M38"/>
    <mergeCell ref="D22:D23"/>
    <mergeCell ref="E12:E14"/>
    <mergeCell ref="B12:B14"/>
    <mergeCell ref="A35:A36"/>
    <mergeCell ref="D40:D41"/>
    <mergeCell ref="A40:A41"/>
    <mergeCell ref="M40:M41"/>
    <mergeCell ref="G40:G41"/>
    <mergeCell ref="G73:G75"/>
    <mergeCell ref="T13:Y13"/>
    <mergeCell ref="M22:M23"/>
    <mergeCell ref="G50:G51"/>
    <mergeCell ref="D52:D53"/>
    <mergeCell ref="M44:M45"/>
    <mergeCell ref="M62:M63"/>
    <mergeCell ref="D48:D49"/>
    <mergeCell ref="D58:D59"/>
    <mergeCell ref="A48:A49"/>
    <mergeCell ref="A50:A51"/>
    <mergeCell ref="A54:A55"/>
    <mergeCell ref="D54:D55"/>
    <mergeCell ref="A56:A57"/>
    <mergeCell ref="D56:D57"/>
    <mergeCell ref="D50:D51"/>
    <mergeCell ref="M116:M117"/>
    <mergeCell ref="M52:M53"/>
    <mergeCell ref="A67:A70"/>
    <mergeCell ref="D67:D70"/>
    <mergeCell ref="G67:G70"/>
    <mergeCell ref="M56:M57"/>
    <mergeCell ref="G54:G55"/>
    <mergeCell ref="M54:M55"/>
    <mergeCell ref="A52:A53"/>
    <mergeCell ref="D62:D63"/>
    <mergeCell ref="A119:A120"/>
    <mergeCell ref="D44:D45"/>
    <mergeCell ref="A46:A47"/>
    <mergeCell ref="G46:G47"/>
    <mergeCell ref="D46:D47"/>
    <mergeCell ref="D60:D61"/>
    <mergeCell ref="G48:G49"/>
    <mergeCell ref="A62:A63"/>
    <mergeCell ref="A58:A59"/>
    <mergeCell ref="G62:G63"/>
    <mergeCell ref="M119:M120"/>
    <mergeCell ref="M73:M75"/>
    <mergeCell ref="M128:M129"/>
    <mergeCell ref="G58:G59"/>
    <mergeCell ref="A96:F96"/>
    <mergeCell ref="A97:AW97"/>
    <mergeCell ref="A110:A111"/>
    <mergeCell ref="D126:D127"/>
    <mergeCell ref="A126:A127"/>
    <mergeCell ref="D119:D120"/>
    <mergeCell ref="G128:G129"/>
    <mergeCell ref="V152:AW155"/>
    <mergeCell ref="A116:A117"/>
    <mergeCell ref="V149:AW150"/>
    <mergeCell ref="D116:D117"/>
    <mergeCell ref="V137:AW139"/>
    <mergeCell ref="V141:AW144"/>
    <mergeCell ref="G126:G127"/>
    <mergeCell ref="M126:M127"/>
    <mergeCell ref="G119:G120"/>
  </mergeCells>
  <printOptions/>
  <pageMargins left="0.11811023622047245" right="0.11811023622047245" top="0.5905511811023623" bottom="0.31496062992125984" header="0.5118110236220472" footer="0.5118110236220472"/>
  <pageSetup fitToHeight="0" horizontalDpi="600" verticalDpi="600" orientation="landscape" paperSize="9" scale="71" r:id="rId2"/>
  <rowBreaks count="2" manualBreakCount="2">
    <brk id="53" max="48" man="1"/>
    <brk id="104" max="48" man="1"/>
  </rowBreaks>
  <colBreaks count="1" manualBreakCount="1">
    <brk id="4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2017-06-27T19:57:29Z</cp:lastPrinted>
  <dcterms:created xsi:type="dcterms:W3CDTF">2008-01-11T09:51:38Z</dcterms:created>
  <dcterms:modified xsi:type="dcterms:W3CDTF">2017-06-27T19:57:47Z</dcterms:modified>
  <cp:category/>
  <cp:version/>
  <cp:contentType/>
  <cp:contentStatus/>
</cp:coreProperties>
</file>