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5521" windowWidth="8790" windowHeight="8175" activeTab="0"/>
  </bookViews>
  <sheets>
    <sheet name="Arkusz1" sheetId="1" r:id="rId1"/>
  </sheets>
  <definedNames>
    <definedName name="_xlnm.Print_Area" localSheetId="0">'Arkusz1'!$A$1:$AP$152</definedName>
  </definedNames>
  <calcPr fullCalcOnLoad="1"/>
</workbook>
</file>

<file path=xl/sharedStrings.xml><?xml version="1.0" encoding="utf-8"?>
<sst xmlns="http://schemas.openxmlformats.org/spreadsheetml/2006/main" count="380" uniqueCount="237">
  <si>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</si>
  <si>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</si>
  <si>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</si>
  <si>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</si>
  <si>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</si>
  <si>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</si>
  <si>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</si>
  <si>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W.</t>
  </si>
  <si>
    <t>Ćw.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</si>
  <si>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</si>
  <si>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</si>
  <si>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</si>
  <si>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</si>
  <si>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</si>
  <si>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</si>
  <si>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</si>
  <si>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</si>
  <si>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</si>
  <si>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</si>
  <si>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</si>
  <si>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</si>
  <si>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</si>
  <si>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</si>
  <si>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Lp</t>
  </si>
  <si>
    <t>Nazwa modułu</t>
  </si>
  <si>
    <r>
      <t>profil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praktyczny</t>
    </r>
  </si>
  <si>
    <r>
      <t>obszar kształcenia:</t>
    </r>
    <r>
      <rPr>
        <sz val="10"/>
        <rFont val="Times New Roman"/>
        <family val="1"/>
      </rPr>
      <t xml:space="preserve">  sztuka</t>
    </r>
  </si>
  <si>
    <t xml:space="preserve">Poziom kształcenia:  studia pierwszego stopnia, stacjonarne </t>
  </si>
  <si>
    <t>PRZEDMIOTY KIERUNKU Edukacja artystyczna w zakresie sztuki muzycznej</t>
  </si>
  <si>
    <t>Fortepian</t>
  </si>
  <si>
    <t>M1</t>
  </si>
  <si>
    <t>ZO 1</t>
  </si>
  <si>
    <t>ZO 2</t>
  </si>
  <si>
    <t>ZO 3</t>
  </si>
  <si>
    <t>ZO 4</t>
  </si>
  <si>
    <t>ZO 5</t>
  </si>
  <si>
    <t>E 6</t>
  </si>
  <si>
    <t>Z 1</t>
  </si>
  <si>
    <t>E 2</t>
  </si>
  <si>
    <t>Z 3</t>
  </si>
  <si>
    <t>E 5</t>
  </si>
  <si>
    <t>Kształcenie słuchu</t>
  </si>
  <si>
    <t>Chór</t>
  </si>
  <si>
    <t>ZO 6</t>
  </si>
  <si>
    <t>E 4</t>
  </si>
  <si>
    <t>Zespół wokalny z metodyką</t>
  </si>
  <si>
    <t>Z 5</t>
  </si>
  <si>
    <t>Prezentacja artystyczna</t>
  </si>
  <si>
    <t>Psychologia z psychologią muzyki</t>
  </si>
  <si>
    <t>Pedagogika z pedagogiką muzyczną</t>
  </si>
  <si>
    <t>Metodyka śpiewu zbiorowego</t>
  </si>
  <si>
    <t>Praktyka pedagogiczna</t>
  </si>
  <si>
    <t>JO.01.2.C</t>
  </si>
  <si>
    <t>JO.01.3.C</t>
  </si>
  <si>
    <t>JO.01.4.C</t>
  </si>
  <si>
    <t>JO.01.5.C</t>
  </si>
  <si>
    <t>Język obcy</t>
  </si>
  <si>
    <t>TI .02.3.C</t>
  </si>
  <si>
    <t>Technologia informacyjna</t>
  </si>
  <si>
    <t>WF.03.3.C</t>
  </si>
  <si>
    <t>WF.03.4.C</t>
  </si>
  <si>
    <t>OWI.04.5.W</t>
  </si>
  <si>
    <t>Ochrona własności intelektualnej</t>
  </si>
  <si>
    <t>1. Przygotowanie w zakresie merytorycznym</t>
  </si>
  <si>
    <t>Razem 1</t>
  </si>
  <si>
    <t>2. Przygotowanie w zakresie psychologiczno-pedagogicznym</t>
  </si>
  <si>
    <t>Razem 2</t>
  </si>
  <si>
    <t>3. Przygotowanie w zakresie dydaktycznym</t>
  </si>
  <si>
    <t>Razem 3</t>
  </si>
  <si>
    <t>4. Przedmioty kształcenia ogólnego</t>
  </si>
  <si>
    <t>Razem 4</t>
  </si>
  <si>
    <t>RAZEM (1+2+3+4)</t>
  </si>
  <si>
    <t>ZAKŁAD  Edukacji artystycznej w zakresie sztuki muzycznej</t>
  </si>
  <si>
    <t>ZO + E 5</t>
  </si>
  <si>
    <t>EM.PZ.3</t>
  </si>
  <si>
    <t>EM.PZ.4</t>
  </si>
  <si>
    <t>EM.PZ.5</t>
  </si>
  <si>
    <t>EM.PZ.6</t>
  </si>
  <si>
    <t>PLAN STUDIÓW</t>
  </si>
  <si>
    <t>1 tydzień praktyk = 18 godzin</t>
  </si>
  <si>
    <t>EM.PD.6-1</t>
  </si>
  <si>
    <t>EM.PD.6-2</t>
  </si>
  <si>
    <t>S.</t>
  </si>
  <si>
    <t>PZ.</t>
  </si>
  <si>
    <t>Zasady muzyki z instrumentoznawstwem</t>
  </si>
  <si>
    <t xml:space="preserve">ZO 6 </t>
  </si>
  <si>
    <t>Razem 5</t>
  </si>
  <si>
    <t>M 2</t>
  </si>
  <si>
    <t>M 3</t>
  </si>
  <si>
    <t>M 4</t>
  </si>
  <si>
    <t>M 5</t>
  </si>
  <si>
    <t>Metodyka nauczania muzyki</t>
  </si>
  <si>
    <t>Wychowanie fizyczne*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</si>
  <si>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</si>
  <si>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</si>
  <si>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</si>
  <si>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</si>
  <si>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</si>
  <si>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</si>
  <si>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</si>
  <si>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 xml:space="preserve"> …………………………………………………</t>
  </si>
  <si>
    <t>Zatwierdził Kierownik Zakładu Edukacji Artystycznej w Zakresie Sztuki Muzycznej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</si>
  <si>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</si>
  <si>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 xml:space="preserve">Harmonia </t>
  </si>
  <si>
    <t>Historia muzyki z literaturą</t>
  </si>
  <si>
    <t>Propedeutyka dyrygowania</t>
  </si>
  <si>
    <t xml:space="preserve">Analiza dzieła muzycznego </t>
  </si>
  <si>
    <t xml:space="preserve">Emisja głosu  - mowa zawodowa </t>
  </si>
  <si>
    <t>z metodyką nauczania</t>
  </si>
  <si>
    <t xml:space="preserve">Emisja głosu </t>
  </si>
  <si>
    <t>Warsztaty: Orff / Odeon</t>
  </si>
  <si>
    <t>Zajęcia muzyczno-ruchowe z metodyką</t>
  </si>
  <si>
    <t>Dziecęce zespoły muzyczne z metodyką</t>
  </si>
  <si>
    <t>Warsztaty taneczne z metodyką</t>
  </si>
  <si>
    <t>Metodyka edukacji muzycznej w przedszkolu</t>
  </si>
  <si>
    <t>Program obowiązuje od roku akademickiego 2016/2017</t>
  </si>
  <si>
    <t>Dyrygowanie z czytaniem partytur</t>
  </si>
  <si>
    <t>EM.10.5.S</t>
  </si>
  <si>
    <t>EM.10.6.S</t>
  </si>
  <si>
    <t>E 1</t>
  </si>
  <si>
    <t>E2</t>
  </si>
  <si>
    <t>ZO1</t>
  </si>
  <si>
    <t>INSTYTUT  Społeczno-Artystyczny</t>
  </si>
  <si>
    <r>
      <t>KIERUNEK:</t>
    </r>
    <r>
      <rPr>
        <sz val="10"/>
        <rFont val="Times New Roman"/>
        <family val="1"/>
      </rPr>
      <t xml:space="preserve">  Edukacja artystyczna w zakresie sztuki muzycznej</t>
    </r>
  </si>
  <si>
    <r>
      <t>SPECJALNOŚĆ:</t>
    </r>
    <r>
      <rPr>
        <sz val="10"/>
        <rFont val="Times New Roman"/>
        <family val="1"/>
      </rPr>
      <t xml:space="preserve">  rytmika w edukacji i wychowaniu</t>
    </r>
  </si>
  <si>
    <r>
      <t>SPECJALNOŚĆ:</t>
    </r>
    <r>
      <rPr>
        <sz val="10"/>
        <rFont val="Times New Roman"/>
        <family val="1"/>
      </rPr>
      <t xml:space="preserve">  zespoły instrumentalno - wokalne w muzyce estradowej</t>
    </r>
  </si>
  <si>
    <t>Interpretacja piosenki z dykcją</t>
  </si>
  <si>
    <t>Rozrywkowe zespoły muzyczne z metodyką</t>
  </si>
  <si>
    <t>5. Specjalność:  rytmika w edukacji i wychowaniu (RwEiW)</t>
  </si>
  <si>
    <t>RAZEM (1+2+3+4+5), specjalność RwEiW</t>
  </si>
  <si>
    <t>RAZEM (1+2+3+4+5), specjalność ZIWwME</t>
  </si>
  <si>
    <t>5. Specjalność:  zespoły instrumentalno - wokalne w muzyce estradowej (ZIWwME)</t>
  </si>
  <si>
    <t>Seminarium dyplomowe</t>
  </si>
  <si>
    <t>Praca dyplomowa</t>
  </si>
  <si>
    <t>Zespół instrumentalny z metodyką</t>
  </si>
  <si>
    <t>* w szczegolnych przypadkach można zastąpić przedmiotem "wiedza o zdrowiu i kulturze fizycznej"</t>
  </si>
  <si>
    <t>Zatwierdził Dyrektor Instytutu Społeczno - Artystycznego</t>
  </si>
  <si>
    <t>―――</t>
  </si>
  <si>
    <t>Z1</t>
  </si>
  <si>
    <t xml:space="preserve"> ZO1</t>
  </si>
  <si>
    <t xml:space="preserve"> ZO2</t>
  </si>
  <si>
    <t>W - wykład, Ćw - ćwiczenia, S - seminarium, PZ - praktyka zawodowa</t>
  </si>
  <si>
    <t>Instrumenty elektroniczne: akompaniament i improwizacja</t>
  </si>
  <si>
    <t>Rejestracja nagrań i technika nagłośnieniowa zespołów muzycznych</t>
  </si>
  <si>
    <t>Instrumenty elektroniczne: akompaniament i improwizowanie</t>
  </si>
  <si>
    <t>EM.34.1.C</t>
  </si>
  <si>
    <t>EM.34.2.C</t>
  </si>
  <si>
    <t>EM.35.3.C</t>
  </si>
  <si>
    <t>EM.35.4.C</t>
  </si>
  <si>
    <t>EM.36.1.W</t>
  </si>
  <si>
    <t>EM.36.2.W</t>
  </si>
  <si>
    <t>EM.37.5.C</t>
  </si>
  <si>
    <t>EM.38.1.C</t>
  </si>
  <si>
    <t>EM.38.2.C</t>
  </si>
  <si>
    <t>EM.38.3.C</t>
  </si>
  <si>
    <t>EM.38.4.C</t>
  </si>
  <si>
    <t>EM.38.5.C</t>
  </si>
  <si>
    <t>EM.38.6.C</t>
  </si>
  <si>
    <t>EM.39.1.C</t>
  </si>
  <si>
    <t>EM.39.2.C</t>
  </si>
  <si>
    <t>EM.39.3.C</t>
  </si>
  <si>
    <t>EM.39.4.C</t>
  </si>
  <si>
    <t>EM.39.5.C</t>
  </si>
  <si>
    <t>EM.39.6.C</t>
  </si>
  <si>
    <t>EM.40.3.C</t>
  </si>
  <si>
    <t>EM.40.4.C</t>
  </si>
  <si>
    <t>EM.40.5.C</t>
  </si>
  <si>
    <t>EM.40.6.C</t>
  </si>
  <si>
    <t>EM.41.1.C</t>
  </si>
  <si>
    <t>EM.41.2.C</t>
  </si>
  <si>
    <t>EM.42.1.W</t>
  </si>
  <si>
    <t>EM.42.2.W</t>
  </si>
  <si>
    <t xml:space="preserve">EM.43.1.W  </t>
  </si>
  <si>
    <t xml:space="preserve">EM.43.1.C </t>
  </si>
  <si>
    <t xml:space="preserve">EM.44.1.W </t>
  </si>
  <si>
    <t>EM.44.1.C</t>
  </si>
  <si>
    <t xml:space="preserve">EM.44.2.W </t>
  </si>
  <si>
    <t>EM.44.2.C</t>
  </si>
  <si>
    <t>EM.45.2.W</t>
  </si>
  <si>
    <t>EM.46.3.C</t>
  </si>
  <si>
    <t>EM.46.4.C</t>
  </si>
  <si>
    <t>EM.46.5.C</t>
  </si>
  <si>
    <t>EM.47.1.C</t>
  </si>
  <si>
    <t>EM.47.2.C</t>
  </si>
  <si>
    <t>EM.47.3.C</t>
  </si>
  <si>
    <t>EM.47.4.C</t>
  </si>
  <si>
    <t>EM.48.5.C</t>
  </si>
  <si>
    <t>EM.48.6.C</t>
  </si>
  <si>
    <t>EM.49.1.C</t>
  </si>
  <si>
    <t>EM.49.2.C</t>
  </si>
  <si>
    <t>EM.49.3.C</t>
  </si>
  <si>
    <t>EM.49.4.C</t>
  </si>
  <si>
    <t>EM.49.5.C</t>
  </si>
  <si>
    <t>EM.49.6.C</t>
  </si>
  <si>
    <t>EM.50.1.C</t>
  </si>
  <si>
    <t>EM.50.2.C</t>
  </si>
  <si>
    <t>EMR.01.3.C</t>
  </si>
  <si>
    <t>EMR.01.4.C</t>
  </si>
  <si>
    <t>EMR.02.3.C</t>
  </si>
  <si>
    <t>EMR.02.4.C</t>
  </si>
  <si>
    <t>EMR.03.3.C</t>
  </si>
  <si>
    <t>EMR.04.4.C</t>
  </si>
  <si>
    <t>EMR.05.3.C</t>
  </si>
  <si>
    <t>EMR.03.4.C</t>
  </si>
  <si>
    <t>EMR.04.3.C</t>
  </si>
  <si>
    <t>EMR.04.5.C</t>
  </si>
  <si>
    <t>EMR.04.6.C</t>
  </si>
  <si>
    <t>EMR.05.4.C</t>
  </si>
  <si>
    <t>EMR.05.5.C</t>
  </si>
  <si>
    <t>EMR.05.6.C</t>
  </si>
  <si>
    <t>EMR.06.5.C</t>
  </si>
  <si>
    <t>EMR.06.6.C</t>
  </si>
  <si>
    <t>EMZ.01.3.C</t>
  </si>
  <si>
    <t>EMZ.01.4.C</t>
  </si>
  <si>
    <t>EMZ.02.3.C</t>
  </si>
  <si>
    <t>EMZ.02.4.C</t>
  </si>
  <si>
    <t>EMZ.03.3.C</t>
  </si>
  <si>
    <t>EMZ.03.4.C</t>
  </si>
  <si>
    <t>EMZ.03.5.C</t>
  </si>
  <si>
    <t>EMZ.03.6.C</t>
  </si>
  <si>
    <t>EMZ.04.3.C</t>
  </si>
  <si>
    <t>EMZ.04.4.C</t>
  </si>
  <si>
    <t>EMZ.04.5.C</t>
  </si>
  <si>
    <t>EMZ.04.6.C</t>
  </si>
  <si>
    <t>EMZ.05.3.C</t>
  </si>
  <si>
    <t>EMZ.05.4.C</t>
  </si>
  <si>
    <t>EMZ.05.5.C</t>
  </si>
  <si>
    <t>EMZ.05.6.C</t>
  </si>
  <si>
    <t>zatwierdzenie: Uchwała Senatu 37/V/12 oraz 38/V/12</t>
  </si>
  <si>
    <t>zmiany: Uchwała Senatu 26/IV/13</t>
  </si>
  <si>
    <t>TS.400/8/16-17</t>
  </si>
  <si>
    <t>29.09.2016 r. dr Elżbieta Przystasz</t>
  </si>
  <si>
    <t>29.09.2016 r. mgr Elżbieta Kruczek</t>
  </si>
  <si>
    <t>29.09.2016 r. dr Piotr Frączek</t>
  </si>
  <si>
    <t>Warsztaty występów estradowych z metodyką</t>
  </si>
  <si>
    <t>zmiany: Uchwała Senatu 81/IX/16</t>
  </si>
  <si>
    <t>Zmiany wprowadzono Uchwałą Senatu nr 81/IX/16 z dnia 29 września 2016 r. w sprawie zatwierdzenia zmian w programie kształcenia, w tym w planach studiów dla cyklów kształcenia rozpoczynających się od roku akademickiego 2016/2017 dla kierunku edukacja artystyczna w zakresie sztuki muzycznej oraz dla kierunku pielęgniarstwo.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</si>
</sst>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400]h:mm:ss\ AM/PM"/>
    <numFmt numFmtId="166" formatCode="0.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" fillId="34" borderId="35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center" vertical="center"/>
    </xf>
    <xf numFmtId="0" fontId="1" fillId="34" borderId="35" xfId="42" applyNumberFormat="1" applyFont="1" applyFill="1" applyBorder="1" applyAlignment="1">
      <alignment horizontal="center" vertical="top"/>
    </xf>
    <xf numFmtId="0" fontId="1" fillId="34" borderId="29" xfId="42" applyNumberFormat="1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1" fillId="34" borderId="40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5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" fillId="34" borderId="5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4" borderId="21" xfId="0" applyFont="1" applyFill="1" applyBorder="1" applyAlignment="1">
      <alignment vertical="center"/>
    </xf>
    <xf numFmtId="0" fontId="1" fillId="34" borderId="5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1" fillId="34" borderId="61" xfId="0" applyFont="1" applyFill="1" applyBorder="1" applyAlignment="1">
      <alignment horizontal="center" vertical="center"/>
    </xf>
    <xf numFmtId="166" fontId="0" fillId="34" borderId="0" xfId="0" applyNumberFormat="1" applyFill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5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1" fillId="34" borderId="16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/>
    </xf>
    <xf numFmtId="0" fontId="1" fillId="34" borderId="46" xfId="0" applyFont="1" applyFill="1" applyBorder="1" applyAlignment="1">
      <alignment vertical="center" wrapText="1"/>
    </xf>
    <xf numFmtId="0" fontId="0" fillId="34" borderId="46" xfId="0" applyFont="1" applyFill="1" applyBorder="1" applyAlignment="1">
      <alignment/>
    </xf>
    <xf numFmtId="0" fontId="1" fillId="34" borderId="38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left" vertical="center" wrapText="1"/>
    </xf>
    <xf numFmtId="0" fontId="1" fillId="36" borderId="45" xfId="0" applyFont="1" applyFill="1" applyBorder="1" applyAlignment="1">
      <alignment horizontal="left" vertical="center" wrapText="1"/>
    </xf>
    <xf numFmtId="0" fontId="1" fillId="36" borderId="52" xfId="0" applyFont="1" applyFill="1" applyBorder="1" applyAlignment="1">
      <alignment horizontal="left" vertical="center" wrapText="1"/>
    </xf>
    <xf numFmtId="0" fontId="1" fillId="34" borderId="45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vertical="center" wrapText="1"/>
    </xf>
    <xf numFmtId="0" fontId="1" fillId="36" borderId="52" xfId="0" applyFont="1" applyFill="1" applyBorder="1" applyAlignment="1">
      <alignment vertical="center" wrapText="1"/>
    </xf>
    <xf numFmtId="0" fontId="1" fillId="36" borderId="45" xfId="0" applyFont="1" applyFill="1" applyBorder="1" applyAlignment="1">
      <alignment vertical="center" wrapText="1"/>
    </xf>
    <xf numFmtId="0" fontId="9" fillId="36" borderId="32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1" fillId="36" borderId="21" xfId="0" applyFont="1" applyFill="1" applyBorder="1" applyAlignment="1">
      <alignment horizontal="left" vertical="top" wrapText="1"/>
    </xf>
    <xf numFmtId="0" fontId="1" fillId="36" borderId="52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vertical="center"/>
    </xf>
    <xf numFmtId="0" fontId="1" fillId="34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4" borderId="48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vertical="center" wrapText="1"/>
    </xf>
    <xf numFmtId="0" fontId="1" fillId="34" borderId="38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46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vertical="top" wrapText="1"/>
    </xf>
    <xf numFmtId="0" fontId="1" fillId="36" borderId="52" xfId="0" applyFont="1" applyFill="1" applyBorder="1" applyAlignment="1">
      <alignment vertical="top" wrapText="1"/>
    </xf>
    <xf numFmtId="0" fontId="1" fillId="34" borderId="4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left" vertical="center"/>
    </xf>
    <xf numFmtId="0" fontId="9" fillId="35" borderId="33" xfId="0" applyFont="1" applyFill="1" applyBorder="1" applyAlignment="1">
      <alignment horizontal="left" vertical="center"/>
    </xf>
    <xf numFmtId="0" fontId="9" fillId="35" borderId="34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vertical="center" wrapText="1"/>
    </xf>
    <xf numFmtId="0" fontId="1" fillId="34" borderId="3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4" borderId="65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vertical="center" wrapText="1"/>
    </xf>
    <xf numFmtId="0" fontId="1" fillId="34" borderId="45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45" xfId="0" applyFont="1" applyFill="1" applyBorder="1" applyAlignment="1">
      <alignment horizontal="left" vertical="center" wrapText="1"/>
    </xf>
    <xf numFmtId="0" fontId="1" fillId="34" borderId="52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left" vertical="center"/>
    </xf>
    <xf numFmtId="0" fontId="1" fillId="34" borderId="52" xfId="0" applyFont="1" applyFill="1" applyBorder="1" applyAlignment="1">
      <alignment horizontal="left" vertical="center"/>
    </xf>
    <xf numFmtId="0" fontId="1" fillId="34" borderId="52" xfId="0" applyFont="1" applyFill="1" applyBorder="1" applyAlignment="1">
      <alignment vertical="center" wrapText="1"/>
    </xf>
    <xf numFmtId="0" fontId="1" fillId="34" borderId="35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5" fillId="33" borderId="4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35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1" fillId="36" borderId="38" xfId="0" applyFont="1" applyFill="1" applyBorder="1" applyAlignment="1">
      <alignment vertical="center" wrapText="1"/>
    </xf>
    <xf numFmtId="0" fontId="1" fillId="36" borderId="1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66675</xdr:rowOff>
    </xdr:from>
    <xdr:to>
      <xdr:col>14</xdr:col>
      <xdr:colOff>123825</xdr:colOff>
      <xdr:row>5</xdr:row>
      <xdr:rowOff>161925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28600"/>
          <a:ext cx="1019175" cy="8953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14</xdr:col>
      <xdr:colOff>209550</xdr:colOff>
      <xdr:row>1</xdr:row>
      <xdr:rowOff>66675</xdr:rowOff>
    </xdr:from>
    <xdr:to>
      <xdr:col>27</xdr:col>
      <xdr:colOff>0</xdr:colOff>
      <xdr:row>6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038850" y="228600"/>
          <a:ext cx="31718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2"/>
  <sheetViews>
    <sheetView tabSelected="1" zoomScaleSheetLayoutView="90" zoomScalePageLayoutView="0" workbookViewId="0" topLeftCell="A131">
      <selection activeCell="L157" sqref="L157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5.28125" style="0" customWidth="1"/>
    <col min="4" max="4" width="21.421875" style="0" customWidth="1"/>
    <col min="5" max="5" width="5.28125" style="0" customWidth="1"/>
    <col min="6" max="6" width="7.421875" style="5" customWidth="1"/>
    <col min="7" max="7" width="4.7109375" style="0" customWidth="1"/>
    <col min="8" max="8" width="4.57421875" style="0" customWidth="1"/>
    <col min="9" max="9" width="4.140625" style="0" customWidth="1"/>
    <col min="10" max="11" width="3.57421875" style="0" customWidth="1"/>
    <col min="12" max="12" width="3.8515625" style="0" customWidth="1"/>
    <col min="13" max="13" width="5.00390625" style="0" customWidth="1"/>
    <col min="14" max="16" width="4.00390625" style="0" customWidth="1"/>
    <col min="17" max="17" width="3.8515625" style="0" customWidth="1"/>
    <col min="18" max="18" width="5.140625" style="0" customWidth="1"/>
    <col min="19" max="21" width="3.8515625" style="0" customWidth="1"/>
    <col min="22" max="22" width="3.421875" style="0" customWidth="1"/>
    <col min="23" max="23" width="4.140625" style="0" customWidth="1"/>
    <col min="24" max="26" width="3.57421875" style="0" customWidth="1"/>
    <col min="27" max="27" width="3.8515625" style="0" customWidth="1"/>
    <col min="28" max="28" width="4.28125" style="0" customWidth="1"/>
    <col min="29" max="31" width="3.57421875" style="0" customWidth="1"/>
    <col min="32" max="36" width="3.7109375" style="0" customWidth="1"/>
    <col min="37" max="37" width="3.140625" style="0" customWidth="1"/>
    <col min="38" max="41" width="3.57421875" style="0" customWidth="1"/>
    <col min="42" max="42" width="3.140625" style="0" customWidth="1"/>
  </cols>
  <sheetData>
    <row r="1" spans="1:42" ht="12.75">
      <c r="A1" s="226" t="s">
        <v>78</v>
      </c>
      <c r="B1" s="226"/>
      <c r="C1" s="226"/>
      <c r="D1" s="226"/>
      <c r="E1" s="226"/>
      <c r="F1" s="226"/>
      <c r="G1" s="226"/>
      <c r="H1" s="22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3" t="s">
        <v>230</v>
      </c>
    </row>
    <row r="2" spans="1:42" ht="15.75" customHeight="1">
      <c r="A2" s="223" t="s">
        <v>122</v>
      </c>
      <c r="B2" s="223"/>
      <c r="C2" s="223"/>
      <c r="D2" s="223"/>
      <c r="E2" s="223"/>
      <c r="F2" s="223"/>
      <c r="G2" s="223"/>
      <c r="H2" s="22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H2" s="8"/>
      <c r="AI2" s="8"/>
      <c r="AJ2" s="9"/>
      <c r="AK2" s="8"/>
      <c r="AL2" s="8"/>
      <c r="AM2" s="8"/>
      <c r="AN2" s="8"/>
      <c r="AO2" s="63"/>
      <c r="AP2" s="8"/>
    </row>
    <row r="3" spans="1:42" ht="15.75" customHeight="1">
      <c r="A3" s="223" t="s">
        <v>72</v>
      </c>
      <c r="B3" s="223"/>
      <c r="C3" s="223"/>
      <c r="D3" s="223"/>
      <c r="E3" s="223"/>
      <c r="F3" s="223"/>
      <c r="G3" s="223"/>
      <c r="H3" s="2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223" t="s">
        <v>123</v>
      </c>
      <c r="B4" s="223"/>
      <c r="C4" s="223"/>
      <c r="D4" s="223"/>
      <c r="E4" s="223"/>
      <c r="F4" s="223"/>
      <c r="G4" s="223"/>
      <c r="H4" s="22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 customHeight="1">
      <c r="A5" s="223" t="s">
        <v>124</v>
      </c>
      <c r="B5" s="223"/>
      <c r="C5" s="223"/>
      <c r="D5" s="223"/>
      <c r="E5" s="223"/>
      <c r="F5" s="223"/>
      <c r="G5" s="223"/>
      <c r="H5" s="22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75" customHeight="1">
      <c r="A6" s="223" t="s">
        <v>125</v>
      </c>
      <c r="B6" s="223"/>
      <c r="C6" s="223"/>
      <c r="D6" s="223"/>
      <c r="E6" s="223"/>
      <c r="F6" s="223"/>
      <c r="G6" s="223"/>
      <c r="H6" s="223"/>
      <c r="I6" s="8"/>
      <c r="J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1" ht="15.75" customHeight="1">
      <c r="A7" s="223" t="s">
        <v>25</v>
      </c>
      <c r="B7" s="223"/>
      <c r="C7" s="223"/>
      <c r="D7" s="223"/>
      <c r="E7" s="223"/>
      <c r="F7" s="223"/>
      <c r="G7" s="223"/>
      <c r="H7" s="22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2" ht="15.75" customHeight="1">
      <c r="A8" s="223" t="s">
        <v>26</v>
      </c>
      <c r="B8" s="223"/>
      <c r="C8" s="223"/>
      <c r="D8" s="223"/>
      <c r="E8" s="223"/>
      <c r="F8" s="223"/>
      <c r="G8" s="223"/>
      <c r="H8" s="22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65" t="s">
        <v>228</v>
      </c>
    </row>
    <row r="9" spans="1:42" ht="15.75" customHeight="1">
      <c r="A9" s="223" t="s">
        <v>27</v>
      </c>
      <c r="B9" s="223"/>
      <c r="C9" s="223"/>
      <c r="D9" s="223"/>
      <c r="E9" s="223"/>
      <c r="F9" s="223"/>
      <c r="G9" s="223"/>
      <c r="H9" s="22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65" t="s">
        <v>229</v>
      </c>
    </row>
    <row r="10" spans="1:42" ht="15.75" customHeight="1">
      <c r="A10" s="224" t="s">
        <v>115</v>
      </c>
      <c r="B10" s="224"/>
      <c r="C10" s="224"/>
      <c r="D10" s="224"/>
      <c r="E10" s="224"/>
      <c r="F10" s="224"/>
      <c r="G10" s="224"/>
      <c r="H10" s="22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65" t="s">
        <v>235</v>
      </c>
    </row>
    <row r="11" ht="13.5" customHeight="1" thickBot="1">
      <c r="AD11" s="87"/>
    </row>
    <row r="12" spans="1:42" ht="13.5" customHeight="1" thickBot="1">
      <c r="A12" s="292" t="s">
        <v>28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4"/>
    </row>
    <row r="13" spans="1:42" ht="13.5" thickBot="1">
      <c r="A13" s="295" t="s">
        <v>23</v>
      </c>
      <c r="B13" s="245" t="s">
        <v>0</v>
      </c>
      <c r="C13" s="245" t="s">
        <v>1</v>
      </c>
      <c r="D13" s="283" t="s">
        <v>2</v>
      </c>
      <c r="E13" s="245" t="s">
        <v>24</v>
      </c>
      <c r="F13" s="288" t="s">
        <v>3</v>
      </c>
      <c r="G13" s="275" t="s">
        <v>4</v>
      </c>
      <c r="H13" s="276"/>
      <c r="I13" s="276"/>
      <c r="J13" s="277"/>
      <c r="K13" s="277"/>
      <c r="L13" s="278"/>
      <c r="M13" s="298" t="s">
        <v>14</v>
      </c>
      <c r="N13" s="299"/>
      <c r="O13" s="299"/>
      <c r="P13" s="299"/>
      <c r="Q13" s="299"/>
      <c r="R13" s="299"/>
      <c r="S13" s="299"/>
      <c r="T13" s="300"/>
      <c r="U13" s="300"/>
      <c r="V13" s="301"/>
      <c r="W13" s="298" t="s">
        <v>15</v>
      </c>
      <c r="X13" s="299"/>
      <c r="Y13" s="299"/>
      <c r="Z13" s="299"/>
      <c r="AA13" s="299"/>
      <c r="AB13" s="299"/>
      <c r="AC13" s="299"/>
      <c r="AD13" s="300"/>
      <c r="AE13" s="300"/>
      <c r="AF13" s="301"/>
      <c r="AG13" s="298" t="s">
        <v>16</v>
      </c>
      <c r="AH13" s="299"/>
      <c r="AI13" s="299"/>
      <c r="AJ13" s="299"/>
      <c r="AK13" s="299"/>
      <c r="AL13" s="299"/>
      <c r="AM13" s="299"/>
      <c r="AN13" s="300"/>
      <c r="AO13" s="300"/>
      <c r="AP13" s="301"/>
    </row>
    <row r="14" spans="1:42" ht="13.5" customHeight="1">
      <c r="A14" s="296"/>
      <c r="B14" s="246"/>
      <c r="C14" s="246"/>
      <c r="D14" s="286"/>
      <c r="E14" s="246"/>
      <c r="F14" s="289"/>
      <c r="G14" s="279" t="s">
        <v>5</v>
      </c>
      <c r="H14" s="283" t="s">
        <v>6</v>
      </c>
      <c r="I14" s="283"/>
      <c r="J14" s="284"/>
      <c r="K14" s="284"/>
      <c r="L14" s="285"/>
      <c r="M14" s="271" t="s">
        <v>17</v>
      </c>
      <c r="N14" s="272"/>
      <c r="O14" s="273"/>
      <c r="P14" s="273"/>
      <c r="Q14" s="274"/>
      <c r="R14" s="271" t="s">
        <v>18</v>
      </c>
      <c r="S14" s="272"/>
      <c r="T14" s="273"/>
      <c r="U14" s="273"/>
      <c r="V14" s="274"/>
      <c r="W14" s="271" t="s">
        <v>19</v>
      </c>
      <c r="X14" s="272"/>
      <c r="Y14" s="273"/>
      <c r="Z14" s="273"/>
      <c r="AA14" s="274"/>
      <c r="AB14" s="271" t="s">
        <v>20</v>
      </c>
      <c r="AC14" s="272"/>
      <c r="AD14" s="273"/>
      <c r="AE14" s="273"/>
      <c r="AF14" s="274"/>
      <c r="AG14" s="271" t="s">
        <v>21</v>
      </c>
      <c r="AH14" s="272"/>
      <c r="AI14" s="273"/>
      <c r="AJ14" s="273"/>
      <c r="AK14" s="274"/>
      <c r="AL14" s="271" t="s">
        <v>22</v>
      </c>
      <c r="AM14" s="272"/>
      <c r="AN14" s="273"/>
      <c r="AO14" s="273"/>
      <c r="AP14" s="274"/>
    </row>
    <row r="15" spans="1:42" ht="13.5" thickBot="1">
      <c r="A15" s="297"/>
      <c r="B15" s="247"/>
      <c r="C15" s="247"/>
      <c r="D15" s="287"/>
      <c r="E15" s="247"/>
      <c r="F15" s="290"/>
      <c r="G15" s="280"/>
      <c r="H15" s="111" t="s">
        <v>7</v>
      </c>
      <c r="I15" s="111" t="s">
        <v>8</v>
      </c>
      <c r="J15" s="112" t="s">
        <v>82</v>
      </c>
      <c r="K15" s="112" t="s">
        <v>83</v>
      </c>
      <c r="L15" s="113" t="s">
        <v>9</v>
      </c>
      <c r="M15" s="114" t="s">
        <v>7</v>
      </c>
      <c r="N15" s="111" t="s">
        <v>8</v>
      </c>
      <c r="O15" s="112" t="s">
        <v>82</v>
      </c>
      <c r="P15" s="112" t="s">
        <v>83</v>
      </c>
      <c r="Q15" s="113" t="s">
        <v>9</v>
      </c>
      <c r="R15" s="114" t="s">
        <v>7</v>
      </c>
      <c r="S15" s="111" t="s">
        <v>8</v>
      </c>
      <c r="T15" s="112" t="s">
        <v>82</v>
      </c>
      <c r="U15" s="112" t="s">
        <v>83</v>
      </c>
      <c r="V15" s="113" t="s">
        <v>9</v>
      </c>
      <c r="W15" s="114" t="s">
        <v>7</v>
      </c>
      <c r="X15" s="111" t="s">
        <v>8</v>
      </c>
      <c r="Y15" s="112" t="s">
        <v>82</v>
      </c>
      <c r="Z15" s="112" t="s">
        <v>83</v>
      </c>
      <c r="AA15" s="113" t="s">
        <v>9</v>
      </c>
      <c r="AB15" s="114" t="s">
        <v>7</v>
      </c>
      <c r="AC15" s="111" t="s">
        <v>8</v>
      </c>
      <c r="AD15" s="112" t="s">
        <v>82</v>
      </c>
      <c r="AE15" s="112" t="s">
        <v>83</v>
      </c>
      <c r="AF15" s="113" t="s">
        <v>9</v>
      </c>
      <c r="AG15" s="114" t="s">
        <v>7</v>
      </c>
      <c r="AH15" s="111" t="s">
        <v>8</v>
      </c>
      <c r="AI15" s="112" t="s">
        <v>82</v>
      </c>
      <c r="AJ15" s="112" t="s">
        <v>83</v>
      </c>
      <c r="AK15" s="113" t="s">
        <v>9</v>
      </c>
      <c r="AL15" s="114" t="s">
        <v>7</v>
      </c>
      <c r="AM15" s="111" t="s">
        <v>8</v>
      </c>
      <c r="AN15" s="112" t="s">
        <v>82</v>
      </c>
      <c r="AO15" s="112" t="s">
        <v>83</v>
      </c>
      <c r="AP15" s="113" t="s">
        <v>9</v>
      </c>
    </row>
    <row r="16" spans="1:42" ht="13.5" thickBot="1">
      <c r="A16" s="40" t="s">
        <v>63</v>
      </c>
      <c r="B16" s="41"/>
      <c r="C16" s="41"/>
      <c r="D16" s="41"/>
      <c r="E16" s="41"/>
      <c r="F16" s="41"/>
      <c r="G16" s="42"/>
      <c r="H16" s="41"/>
      <c r="I16" s="41"/>
      <c r="J16" s="41"/>
      <c r="K16" s="41"/>
      <c r="L16" s="43"/>
      <c r="M16" s="42"/>
      <c r="N16" s="41"/>
      <c r="O16" s="41"/>
      <c r="P16" s="41"/>
      <c r="Q16" s="43"/>
      <c r="R16" s="42"/>
      <c r="S16" s="41"/>
      <c r="T16" s="41"/>
      <c r="U16" s="41"/>
      <c r="V16" s="43"/>
      <c r="W16" s="42"/>
      <c r="X16" s="41"/>
      <c r="Y16" s="41"/>
      <c r="Z16" s="41"/>
      <c r="AA16" s="43"/>
      <c r="AB16" s="42"/>
      <c r="AC16" s="41"/>
      <c r="AD16" s="41"/>
      <c r="AE16" s="41"/>
      <c r="AF16" s="43"/>
      <c r="AG16" s="42"/>
      <c r="AH16" s="41"/>
      <c r="AI16" s="41"/>
      <c r="AJ16" s="41"/>
      <c r="AK16" s="43"/>
      <c r="AL16" s="42"/>
      <c r="AM16" s="41"/>
      <c r="AN16" s="41"/>
      <c r="AO16" s="41"/>
      <c r="AP16" s="43"/>
    </row>
    <row r="17" spans="1:42" s="168" customFormat="1" ht="12.75">
      <c r="A17" s="238">
        <v>1</v>
      </c>
      <c r="B17" s="153" t="s">
        <v>145</v>
      </c>
      <c r="C17" s="136">
        <v>3</v>
      </c>
      <c r="D17" s="269" t="s">
        <v>29</v>
      </c>
      <c r="E17" s="239" t="s">
        <v>30</v>
      </c>
      <c r="F17" s="154" t="s">
        <v>31</v>
      </c>
      <c r="G17" s="238">
        <v>30</v>
      </c>
      <c r="H17" s="136"/>
      <c r="I17" s="239">
        <v>30</v>
      </c>
      <c r="J17" s="154"/>
      <c r="K17" s="154"/>
      <c r="L17" s="252">
        <v>5</v>
      </c>
      <c r="M17" s="139"/>
      <c r="N17" s="60">
        <v>15</v>
      </c>
      <c r="O17" s="61"/>
      <c r="P17" s="61"/>
      <c r="Q17" s="146">
        <v>3</v>
      </c>
      <c r="R17" s="32"/>
      <c r="S17" s="136"/>
      <c r="T17" s="154"/>
      <c r="U17" s="154"/>
      <c r="V17" s="146"/>
      <c r="W17" s="139"/>
      <c r="X17" s="136"/>
      <c r="Y17" s="154"/>
      <c r="Z17" s="154"/>
      <c r="AA17" s="146"/>
      <c r="AB17" s="139"/>
      <c r="AC17" s="136"/>
      <c r="AD17" s="154"/>
      <c r="AE17" s="154"/>
      <c r="AF17" s="146"/>
      <c r="AG17" s="139"/>
      <c r="AH17" s="136"/>
      <c r="AI17" s="154"/>
      <c r="AJ17" s="154"/>
      <c r="AK17" s="146"/>
      <c r="AL17" s="139"/>
      <c r="AM17" s="136"/>
      <c r="AN17" s="154"/>
      <c r="AO17" s="154"/>
      <c r="AP17" s="146"/>
    </row>
    <row r="18" spans="1:42" s="168" customFormat="1" ht="13.5" thickBot="1">
      <c r="A18" s="228"/>
      <c r="B18" s="157" t="s">
        <v>146</v>
      </c>
      <c r="C18" s="137">
        <v>2</v>
      </c>
      <c r="D18" s="291"/>
      <c r="E18" s="234"/>
      <c r="F18" s="107" t="s">
        <v>32</v>
      </c>
      <c r="G18" s="228"/>
      <c r="H18" s="137"/>
      <c r="I18" s="234"/>
      <c r="J18" s="107"/>
      <c r="K18" s="107"/>
      <c r="L18" s="249"/>
      <c r="M18" s="140"/>
      <c r="N18" s="137"/>
      <c r="O18" s="107"/>
      <c r="P18" s="107"/>
      <c r="Q18" s="144"/>
      <c r="R18" s="33"/>
      <c r="S18" s="137">
        <v>15</v>
      </c>
      <c r="T18" s="107"/>
      <c r="U18" s="107"/>
      <c r="V18" s="144">
        <v>2</v>
      </c>
      <c r="W18" s="140"/>
      <c r="X18" s="137"/>
      <c r="Y18" s="107"/>
      <c r="Z18" s="107"/>
      <c r="AA18" s="144"/>
      <c r="AB18" s="140"/>
      <c r="AC18" s="137"/>
      <c r="AD18" s="107"/>
      <c r="AE18" s="107"/>
      <c r="AF18" s="144"/>
      <c r="AG18" s="140"/>
      <c r="AH18" s="137"/>
      <c r="AI18" s="107"/>
      <c r="AJ18" s="107"/>
      <c r="AK18" s="144"/>
      <c r="AL18" s="140"/>
      <c r="AM18" s="137"/>
      <c r="AN18" s="107"/>
      <c r="AO18" s="107"/>
      <c r="AP18" s="144"/>
    </row>
    <row r="19" spans="1:42" s="168" customFormat="1" ht="12.75">
      <c r="A19" s="238">
        <v>2</v>
      </c>
      <c r="B19" s="108" t="s">
        <v>147</v>
      </c>
      <c r="C19" s="136">
        <v>1</v>
      </c>
      <c r="D19" s="269" t="s">
        <v>103</v>
      </c>
      <c r="E19" s="239" t="s">
        <v>30</v>
      </c>
      <c r="F19" s="154" t="s">
        <v>39</v>
      </c>
      <c r="G19" s="238">
        <v>30</v>
      </c>
      <c r="H19" s="239"/>
      <c r="I19" s="239">
        <v>30</v>
      </c>
      <c r="J19" s="154"/>
      <c r="K19" s="154"/>
      <c r="L19" s="194">
        <v>2</v>
      </c>
      <c r="M19" s="139"/>
      <c r="N19" s="136"/>
      <c r="O19" s="154"/>
      <c r="P19" s="154"/>
      <c r="Q19" s="146"/>
      <c r="R19" s="32"/>
      <c r="S19" s="136"/>
      <c r="T19" s="154"/>
      <c r="U19" s="154"/>
      <c r="V19" s="146"/>
      <c r="W19" s="139"/>
      <c r="X19" s="136">
        <v>15</v>
      </c>
      <c r="Y19" s="154"/>
      <c r="Z19" s="154"/>
      <c r="AA19" s="146">
        <v>1</v>
      </c>
      <c r="AB19" s="139"/>
      <c r="AC19" s="136"/>
      <c r="AD19" s="154"/>
      <c r="AE19" s="154"/>
      <c r="AF19" s="146"/>
      <c r="AG19" s="139"/>
      <c r="AH19" s="136"/>
      <c r="AI19" s="154"/>
      <c r="AJ19" s="154"/>
      <c r="AK19" s="146"/>
      <c r="AL19" s="139"/>
      <c r="AM19" s="136"/>
      <c r="AN19" s="154"/>
      <c r="AO19" s="154"/>
      <c r="AP19" s="146"/>
    </row>
    <row r="20" spans="1:42" s="168" customFormat="1" ht="13.5" thickBot="1">
      <c r="A20" s="240"/>
      <c r="B20" s="110" t="s">
        <v>148</v>
      </c>
      <c r="C20" s="143">
        <v>1</v>
      </c>
      <c r="D20" s="302"/>
      <c r="E20" s="241"/>
      <c r="F20" s="38" t="s">
        <v>34</v>
      </c>
      <c r="G20" s="240"/>
      <c r="H20" s="241"/>
      <c r="I20" s="241"/>
      <c r="J20" s="38"/>
      <c r="K20" s="38"/>
      <c r="L20" s="196"/>
      <c r="M20" s="141"/>
      <c r="N20" s="138"/>
      <c r="O20" s="156"/>
      <c r="P20" s="156"/>
      <c r="Q20" s="147"/>
      <c r="R20" s="35"/>
      <c r="S20" s="138"/>
      <c r="T20" s="156"/>
      <c r="U20" s="156"/>
      <c r="V20" s="147"/>
      <c r="W20" s="141"/>
      <c r="X20" s="138"/>
      <c r="Y20" s="156"/>
      <c r="Z20" s="156"/>
      <c r="AA20" s="147"/>
      <c r="AB20" s="141"/>
      <c r="AC20" s="138">
        <v>15</v>
      </c>
      <c r="AD20" s="156"/>
      <c r="AE20" s="156"/>
      <c r="AF20" s="147">
        <v>1</v>
      </c>
      <c r="AG20" s="141"/>
      <c r="AH20" s="138"/>
      <c r="AI20" s="156"/>
      <c r="AJ20" s="156"/>
      <c r="AK20" s="147"/>
      <c r="AL20" s="141"/>
      <c r="AM20" s="138"/>
      <c r="AN20" s="156"/>
      <c r="AO20" s="156"/>
      <c r="AP20" s="147"/>
    </row>
    <row r="21" spans="1:42" s="168" customFormat="1" ht="12.75">
      <c r="A21" s="238">
        <v>3</v>
      </c>
      <c r="B21" s="108" t="s">
        <v>149</v>
      </c>
      <c r="C21" s="136">
        <v>3</v>
      </c>
      <c r="D21" s="221" t="s">
        <v>104</v>
      </c>
      <c r="E21" s="204" t="s">
        <v>30</v>
      </c>
      <c r="F21" s="154" t="s">
        <v>37</v>
      </c>
      <c r="G21" s="202">
        <v>60</v>
      </c>
      <c r="H21" s="204">
        <v>60</v>
      </c>
      <c r="I21" s="204"/>
      <c r="J21" s="154"/>
      <c r="K21" s="154"/>
      <c r="L21" s="194">
        <v>6</v>
      </c>
      <c r="M21" s="83">
        <v>30</v>
      </c>
      <c r="N21" s="81"/>
      <c r="O21" s="82"/>
      <c r="P21" s="82"/>
      <c r="Q21" s="84">
        <v>3</v>
      </c>
      <c r="R21" s="85"/>
      <c r="S21" s="81"/>
      <c r="T21" s="82"/>
      <c r="U21" s="82"/>
      <c r="V21" s="84"/>
      <c r="W21" s="83"/>
      <c r="X21" s="81"/>
      <c r="Y21" s="82"/>
      <c r="Z21" s="82"/>
      <c r="AA21" s="84"/>
      <c r="AB21" s="83"/>
      <c r="AC21" s="81"/>
      <c r="AD21" s="82"/>
      <c r="AE21" s="82"/>
      <c r="AF21" s="84"/>
      <c r="AG21" s="83"/>
      <c r="AH21" s="81"/>
      <c r="AI21" s="82"/>
      <c r="AJ21" s="82"/>
      <c r="AK21" s="84"/>
      <c r="AL21" s="83"/>
      <c r="AM21" s="81"/>
      <c r="AN21" s="82"/>
      <c r="AO21" s="82"/>
      <c r="AP21" s="84"/>
    </row>
    <row r="22" spans="1:42" s="168" customFormat="1" ht="13.5" thickBot="1">
      <c r="A22" s="229"/>
      <c r="B22" s="110" t="s">
        <v>150</v>
      </c>
      <c r="C22" s="138">
        <v>3</v>
      </c>
      <c r="D22" s="222"/>
      <c r="E22" s="205"/>
      <c r="F22" s="156" t="s">
        <v>38</v>
      </c>
      <c r="G22" s="203"/>
      <c r="H22" s="205"/>
      <c r="I22" s="205"/>
      <c r="J22" s="156"/>
      <c r="K22" s="156"/>
      <c r="L22" s="196"/>
      <c r="M22" s="141"/>
      <c r="N22" s="138"/>
      <c r="O22" s="156"/>
      <c r="P22" s="156"/>
      <c r="Q22" s="147"/>
      <c r="R22" s="35">
        <v>30</v>
      </c>
      <c r="S22" s="138"/>
      <c r="T22" s="156"/>
      <c r="U22" s="156"/>
      <c r="V22" s="147">
        <v>3</v>
      </c>
      <c r="W22" s="141"/>
      <c r="X22" s="138"/>
      <c r="Y22" s="156"/>
      <c r="Z22" s="156"/>
      <c r="AA22" s="147"/>
      <c r="AB22" s="141"/>
      <c r="AC22" s="138"/>
      <c r="AD22" s="156"/>
      <c r="AE22" s="156"/>
      <c r="AF22" s="147"/>
      <c r="AG22" s="141"/>
      <c r="AH22" s="138"/>
      <c r="AI22" s="156"/>
      <c r="AJ22" s="156"/>
      <c r="AK22" s="147"/>
      <c r="AL22" s="141"/>
      <c r="AM22" s="138"/>
      <c r="AN22" s="156"/>
      <c r="AO22" s="156"/>
      <c r="AP22" s="147"/>
    </row>
    <row r="23" spans="1:42" s="168" customFormat="1" ht="13.5" thickBot="1">
      <c r="A23" s="139">
        <v>4</v>
      </c>
      <c r="B23" s="108" t="s">
        <v>151</v>
      </c>
      <c r="C23" s="136">
        <v>2</v>
      </c>
      <c r="D23" s="162" t="s">
        <v>106</v>
      </c>
      <c r="E23" s="134" t="s">
        <v>30</v>
      </c>
      <c r="F23" s="154" t="s">
        <v>35</v>
      </c>
      <c r="G23" s="132">
        <v>15</v>
      </c>
      <c r="H23" s="134"/>
      <c r="I23" s="134">
        <v>15</v>
      </c>
      <c r="J23" s="154"/>
      <c r="K23" s="154"/>
      <c r="L23" s="130">
        <v>2</v>
      </c>
      <c r="M23" s="139"/>
      <c r="N23" s="136"/>
      <c r="O23" s="154"/>
      <c r="P23" s="154"/>
      <c r="Q23" s="146"/>
      <c r="R23" s="32"/>
      <c r="S23" s="136"/>
      <c r="T23" s="82"/>
      <c r="U23" s="81"/>
      <c r="V23" s="169"/>
      <c r="W23" s="83"/>
      <c r="X23" s="136"/>
      <c r="Y23" s="154"/>
      <c r="Z23" s="154"/>
      <c r="AA23" s="146"/>
      <c r="AB23" s="139"/>
      <c r="AC23" s="136"/>
      <c r="AD23" s="154"/>
      <c r="AE23" s="154"/>
      <c r="AF23" s="146"/>
      <c r="AG23" s="139"/>
      <c r="AH23" s="136">
        <v>15</v>
      </c>
      <c r="AI23" s="154"/>
      <c r="AJ23" s="154"/>
      <c r="AK23" s="146">
        <v>2</v>
      </c>
      <c r="AL23" s="139"/>
      <c r="AM23" s="136"/>
      <c r="AN23" s="154"/>
      <c r="AO23" s="154"/>
      <c r="AP23" s="146"/>
    </row>
    <row r="24" spans="1:42" s="168" customFormat="1" ht="12.75">
      <c r="A24" s="238">
        <v>5</v>
      </c>
      <c r="B24" s="108" t="s">
        <v>152</v>
      </c>
      <c r="C24" s="136">
        <v>2</v>
      </c>
      <c r="D24" s="269" t="s">
        <v>41</v>
      </c>
      <c r="E24" s="239" t="s">
        <v>30</v>
      </c>
      <c r="F24" s="154" t="s">
        <v>31</v>
      </c>
      <c r="G24" s="238">
        <v>90</v>
      </c>
      <c r="H24" s="239"/>
      <c r="I24" s="239">
        <v>90</v>
      </c>
      <c r="J24" s="154"/>
      <c r="K24" s="154"/>
      <c r="L24" s="252">
        <v>8</v>
      </c>
      <c r="M24" s="139"/>
      <c r="N24" s="136">
        <v>15</v>
      </c>
      <c r="O24" s="154"/>
      <c r="P24" s="154"/>
      <c r="Q24" s="146">
        <v>2</v>
      </c>
      <c r="R24" s="32"/>
      <c r="S24" s="136"/>
      <c r="T24" s="154"/>
      <c r="U24" s="154"/>
      <c r="V24" s="146"/>
      <c r="W24" s="139"/>
      <c r="X24" s="136"/>
      <c r="Y24" s="154"/>
      <c r="Z24" s="154"/>
      <c r="AA24" s="146"/>
      <c r="AB24" s="139"/>
      <c r="AC24" s="136"/>
      <c r="AD24" s="154"/>
      <c r="AE24" s="154"/>
      <c r="AF24" s="146"/>
      <c r="AG24" s="139"/>
      <c r="AH24" s="136"/>
      <c r="AI24" s="154"/>
      <c r="AJ24" s="154"/>
      <c r="AK24" s="146"/>
      <c r="AL24" s="139"/>
      <c r="AM24" s="136"/>
      <c r="AN24" s="154"/>
      <c r="AO24" s="154"/>
      <c r="AP24" s="146"/>
    </row>
    <row r="25" spans="1:42" s="168" customFormat="1" ht="12.75">
      <c r="A25" s="228"/>
      <c r="B25" s="109" t="s">
        <v>153</v>
      </c>
      <c r="C25" s="137">
        <v>2</v>
      </c>
      <c r="D25" s="291"/>
      <c r="E25" s="234"/>
      <c r="F25" s="107" t="s">
        <v>32</v>
      </c>
      <c r="G25" s="228"/>
      <c r="H25" s="234"/>
      <c r="I25" s="234"/>
      <c r="J25" s="107"/>
      <c r="K25" s="107"/>
      <c r="L25" s="249"/>
      <c r="M25" s="140"/>
      <c r="N25" s="137"/>
      <c r="O25" s="107"/>
      <c r="P25" s="107"/>
      <c r="Q25" s="144"/>
      <c r="R25" s="33"/>
      <c r="S25" s="137">
        <v>15</v>
      </c>
      <c r="T25" s="107"/>
      <c r="U25" s="107"/>
      <c r="V25" s="144">
        <v>2</v>
      </c>
      <c r="W25" s="140"/>
      <c r="X25" s="137"/>
      <c r="Y25" s="107"/>
      <c r="Z25" s="107"/>
      <c r="AA25" s="144"/>
      <c r="AB25" s="140"/>
      <c r="AC25" s="137"/>
      <c r="AD25" s="107"/>
      <c r="AE25" s="107"/>
      <c r="AF25" s="144"/>
      <c r="AG25" s="140"/>
      <c r="AH25" s="137"/>
      <c r="AI25" s="107"/>
      <c r="AJ25" s="107"/>
      <c r="AK25" s="144"/>
      <c r="AL25" s="140"/>
      <c r="AM25" s="137"/>
      <c r="AN25" s="107"/>
      <c r="AO25" s="107"/>
      <c r="AP25" s="144"/>
    </row>
    <row r="26" spans="1:42" s="168" customFormat="1" ht="12.75">
      <c r="A26" s="228"/>
      <c r="B26" s="109" t="s">
        <v>154</v>
      </c>
      <c r="C26" s="137">
        <v>1</v>
      </c>
      <c r="D26" s="291"/>
      <c r="E26" s="234"/>
      <c r="F26" s="107" t="s">
        <v>33</v>
      </c>
      <c r="G26" s="228"/>
      <c r="H26" s="234"/>
      <c r="I26" s="234"/>
      <c r="J26" s="107"/>
      <c r="K26" s="107"/>
      <c r="L26" s="249"/>
      <c r="M26" s="140"/>
      <c r="N26" s="137"/>
      <c r="O26" s="107"/>
      <c r="P26" s="107"/>
      <c r="Q26" s="144"/>
      <c r="R26" s="33"/>
      <c r="S26" s="137"/>
      <c r="T26" s="107"/>
      <c r="U26" s="107"/>
      <c r="V26" s="144"/>
      <c r="W26" s="140"/>
      <c r="X26" s="137">
        <v>15</v>
      </c>
      <c r="Y26" s="107"/>
      <c r="Z26" s="107"/>
      <c r="AA26" s="144">
        <v>1</v>
      </c>
      <c r="AB26" s="140"/>
      <c r="AC26" s="137"/>
      <c r="AD26" s="107"/>
      <c r="AE26" s="107"/>
      <c r="AF26" s="144"/>
      <c r="AG26" s="140"/>
      <c r="AH26" s="137"/>
      <c r="AI26" s="107"/>
      <c r="AJ26" s="107"/>
      <c r="AK26" s="144"/>
      <c r="AL26" s="140"/>
      <c r="AM26" s="137"/>
      <c r="AN26" s="107"/>
      <c r="AO26" s="107"/>
      <c r="AP26" s="144"/>
    </row>
    <row r="27" spans="1:42" s="168" customFormat="1" ht="12.75">
      <c r="A27" s="228"/>
      <c r="B27" s="109" t="s">
        <v>155</v>
      </c>
      <c r="C27" s="137">
        <v>1</v>
      </c>
      <c r="D27" s="291"/>
      <c r="E27" s="234"/>
      <c r="F27" s="107" t="s">
        <v>34</v>
      </c>
      <c r="G27" s="228"/>
      <c r="H27" s="234"/>
      <c r="I27" s="234"/>
      <c r="J27" s="107"/>
      <c r="K27" s="107"/>
      <c r="L27" s="249"/>
      <c r="M27" s="140"/>
      <c r="N27" s="137"/>
      <c r="O27" s="107"/>
      <c r="P27" s="107"/>
      <c r="Q27" s="144"/>
      <c r="R27" s="33"/>
      <c r="S27" s="137"/>
      <c r="T27" s="107"/>
      <c r="U27" s="107"/>
      <c r="V27" s="144"/>
      <c r="W27" s="140"/>
      <c r="X27" s="137"/>
      <c r="Y27" s="107"/>
      <c r="Z27" s="107"/>
      <c r="AA27" s="144"/>
      <c r="AB27" s="140"/>
      <c r="AC27" s="137">
        <v>15</v>
      </c>
      <c r="AD27" s="107"/>
      <c r="AE27" s="107"/>
      <c r="AF27" s="144">
        <v>1</v>
      </c>
      <c r="AG27" s="140"/>
      <c r="AH27" s="137"/>
      <c r="AI27" s="107"/>
      <c r="AJ27" s="107"/>
      <c r="AK27" s="144"/>
      <c r="AL27" s="140"/>
      <c r="AM27" s="137"/>
      <c r="AN27" s="107"/>
      <c r="AO27" s="107"/>
      <c r="AP27" s="144"/>
    </row>
    <row r="28" spans="1:42" s="168" customFormat="1" ht="12.75">
      <c r="A28" s="228"/>
      <c r="B28" s="109" t="s">
        <v>156</v>
      </c>
      <c r="C28" s="137">
        <v>1</v>
      </c>
      <c r="D28" s="291"/>
      <c r="E28" s="234"/>
      <c r="F28" s="107" t="s">
        <v>35</v>
      </c>
      <c r="G28" s="228"/>
      <c r="H28" s="234"/>
      <c r="I28" s="234"/>
      <c r="J28" s="107"/>
      <c r="K28" s="107"/>
      <c r="L28" s="249"/>
      <c r="M28" s="140"/>
      <c r="N28" s="137"/>
      <c r="O28" s="107"/>
      <c r="P28" s="107"/>
      <c r="Q28" s="144"/>
      <c r="R28" s="33"/>
      <c r="S28" s="137"/>
      <c r="T28" s="107"/>
      <c r="U28" s="107"/>
      <c r="V28" s="144"/>
      <c r="W28" s="140"/>
      <c r="X28" s="137"/>
      <c r="Y28" s="107"/>
      <c r="Z28" s="107"/>
      <c r="AA28" s="144"/>
      <c r="AB28" s="140"/>
      <c r="AC28" s="137"/>
      <c r="AD28" s="107"/>
      <c r="AE28" s="107"/>
      <c r="AF28" s="144"/>
      <c r="AG28" s="140"/>
      <c r="AH28" s="137">
        <v>15</v>
      </c>
      <c r="AI28" s="107"/>
      <c r="AJ28" s="107"/>
      <c r="AK28" s="144">
        <v>1</v>
      </c>
      <c r="AL28" s="140"/>
      <c r="AM28" s="137"/>
      <c r="AN28" s="107"/>
      <c r="AO28" s="107"/>
      <c r="AP28" s="144"/>
    </row>
    <row r="29" spans="1:45" s="168" customFormat="1" ht="13.5" thickBot="1">
      <c r="A29" s="228"/>
      <c r="B29" s="109" t="s">
        <v>157</v>
      </c>
      <c r="C29" s="137">
        <v>1</v>
      </c>
      <c r="D29" s="291"/>
      <c r="E29" s="234"/>
      <c r="F29" s="107" t="s">
        <v>36</v>
      </c>
      <c r="G29" s="228"/>
      <c r="H29" s="234"/>
      <c r="I29" s="234"/>
      <c r="J29" s="107"/>
      <c r="K29" s="107"/>
      <c r="L29" s="249"/>
      <c r="M29" s="140"/>
      <c r="N29" s="137"/>
      <c r="O29" s="107"/>
      <c r="P29" s="107"/>
      <c r="Q29" s="144"/>
      <c r="R29" s="33"/>
      <c r="S29" s="137"/>
      <c r="T29" s="107"/>
      <c r="U29" s="107"/>
      <c r="V29" s="144"/>
      <c r="W29" s="140"/>
      <c r="X29" s="137"/>
      <c r="Y29" s="107"/>
      <c r="Z29" s="107"/>
      <c r="AA29" s="144"/>
      <c r="AB29" s="140"/>
      <c r="AC29" s="137"/>
      <c r="AD29" s="107"/>
      <c r="AE29" s="107"/>
      <c r="AF29" s="144"/>
      <c r="AG29" s="140"/>
      <c r="AH29" s="137"/>
      <c r="AI29" s="107"/>
      <c r="AJ29" s="107"/>
      <c r="AK29" s="144"/>
      <c r="AL29" s="140"/>
      <c r="AM29" s="137">
        <v>15</v>
      </c>
      <c r="AN29" s="107"/>
      <c r="AO29" s="107"/>
      <c r="AP29" s="144">
        <v>1</v>
      </c>
      <c r="AS29" s="170"/>
    </row>
    <row r="30" spans="1:42" s="168" customFormat="1" ht="12.75">
      <c r="A30" s="238">
        <v>6</v>
      </c>
      <c r="B30" s="108" t="s">
        <v>158</v>
      </c>
      <c r="C30" s="136">
        <v>4</v>
      </c>
      <c r="D30" s="269" t="s">
        <v>42</v>
      </c>
      <c r="E30" s="239" t="s">
        <v>30</v>
      </c>
      <c r="F30" s="154" t="s">
        <v>31</v>
      </c>
      <c r="G30" s="238">
        <v>360</v>
      </c>
      <c r="H30" s="239"/>
      <c r="I30" s="239">
        <v>360</v>
      </c>
      <c r="J30" s="154"/>
      <c r="K30" s="154"/>
      <c r="L30" s="252">
        <v>20</v>
      </c>
      <c r="M30" s="139"/>
      <c r="N30" s="136">
        <v>60</v>
      </c>
      <c r="O30" s="154"/>
      <c r="P30" s="154"/>
      <c r="Q30" s="146">
        <v>4</v>
      </c>
      <c r="R30" s="32"/>
      <c r="S30" s="136"/>
      <c r="T30" s="154"/>
      <c r="U30" s="154"/>
      <c r="V30" s="146"/>
      <c r="W30" s="139"/>
      <c r="X30" s="136"/>
      <c r="Y30" s="154"/>
      <c r="Z30" s="154"/>
      <c r="AA30" s="146"/>
      <c r="AB30" s="139"/>
      <c r="AC30" s="136"/>
      <c r="AD30" s="154"/>
      <c r="AE30" s="154"/>
      <c r="AF30" s="146"/>
      <c r="AG30" s="139"/>
      <c r="AH30" s="136"/>
      <c r="AI30" s="154"/>
      <c r="AJ30" s="154"/>
      <c r="AK30" s="146"/>
      <c r="AL30" s="139"/>
      <c r="AM30" s="136"/>
      <c r="AN30" s="154"/>
      <c r="AO30" s="154"/>
      <c r="AP30" s="146"/>
    </row>
    <row r="31" spans="1:42" s="168" customFormat="1" ht="12.75">
      <c r="A31" s="228"/>
      <c r="B31" s="109" t="s">
        <v>159</v>
      </c>
      <c r="C31" s="137">
        <v>4</v>
      </c>
      <c r="D31" s="291"/>
      <c r="E31" s="234"/>
      <c r="F31" s="107" t="s">
        <v>32</v>
      </c>
      <c r="G31" s="228"/>
      <c r="H31" s="234"/>
      <c r="I31" s="234"/>
      <c r="J31" s="107"/>
      <c r="K31" s="107"/>
      <c r="L31" s="249"/>
      <c r="M31" s="140"/>
      <c r="N31" s="137"/>
      <c r="O31" s="107"/>
      <c r="P31" s="107"/>
      <c r="Q31" s="144"/>
      <c r="R31" s="33"/>
      <c r="S31" s="137">
        <v>60</v>
      </c>
      <c r="T31" s="107"/>
      <c r="U31" s="107"/>
      <c r="V31" s="144">
        <v>4</v>
      </c>
      <c r="W31" s="140"/>
      <c r="X31" s="137"/>
      <c r="Y31" s="107"/>
      <c r="Z31" s="107"/>
      <c r="AA31" s="144"/>
      <c r="AB31" s="140"/>
      <c r="AC31" s="137"/>
      <c r="AD31" s="107"/>
      <c r="AE31" s="107"/>
      <c r="AF31" s="144"/>
      <c r="AG31" s="140"/>
      <c r="AH31" s="137"/>
      <c r="AI31" s="107"/>
      <c r="AJ31" s="107"/>
      <c r="AK31" s="144"/>
      <c r="AL31" s="140"/>
      <c r="AM31" s="137"/>
      <c r="AN31" s="107"/>
      <c r="AO31" s="107"/>
      <c r="AP31" s="144"/>
    </row>
    <row r="32" spans="1:42" s="168" customFormat="1" ht="12.75">
      <c r="A32" s="228"/>
      <c r="B32" s="109" t="s">
        <v>160</v>
      </c>
      <c r="C32" s="137">
        <v>3</v>
      </c>
      <c r="D32" s="291"/>
      <c r="E32" s="234"/>
      <c r="F32" s="107" t="s">
        <v>33</v>
      </c>
      <c r="G32" s="228"/>
      <c r="H32" s="234"/>
      <c r="I32" s="234"/>
      <c r="J32" s="107"/>
      <c r="K32" s="107"/>
      <c r="L32" s="249"/>
      <c r="M32" s="140"/>
      <c r="N32" s="137"/>
      <c r="O32" s="107"/>
      <c r="P32" s="107"/>
      <c r="Q32" s="144"/>
      <c r="R32" s="33"/>
      <c r="S32" s="137"/>
      <c r="T32" s="107"/>
      <c r="U32" s="107"/>
      <c r="V32" s="144"/>
      <c r="W32" s="140"/>
      <c r="X32" s="137">
        <v>60</v>
      </c>
      <c r="Y32" s="107"/>
      <c r="Z32" s="107"/>
      <c r="AA32" s="144">
        <v>3</v>
      </c>
      <c r="AB32" s="140"/>
      <c r="AC32" s="137"/>
      <c r="AD32" s="107"/>
      <c r="AE32" s="107"/>
      <c r="AF32" s="144"/>
      <c r="AG32" s="140"/>
      <c r="AH32" s="137"/>
      <c r="AI32" s="107"/>
      <c r="AJ32" s="107"/>
      <c r="AK32" s="144"/>
      <c r="AL32" s="140"/>
      <c r="AM32" s="137"/>
      <c r="AN32" s="107"/>
      <c r="AO32" s="107"/>
      <c r="AP32" s="144"/>
    </row>
    <row r="33" spans="1:42" s="168" customFormat="1" ht="12.75">
      <c r="A33" s="228"/>
      <c r="B33" s="109" t="s">
        <v>161</v>
      </c>
      <c r="C33" s="137">
        <v>3</v>
      </c>
      <c r="D33" s="291"/>
      <c r="E33" s="234"/>
      <c r="F33" s="107" t="s">
        <v>34</v>
      </c>
      <c r="G33" s="228"/>
      <c r="H33" s="234"/>
      <c r="I33" s="234"/>
      <c r="J33" s="107"/>
      <c r="K33" s="107"/>
      <c r="L33" s="249"/>
      <c r="M33" s="140"/>
      <c r="N33" s="137"/>
      <c r="O33" s="107"/>
      <c r="P33" s="107"/>
      <c r="Q33" s="144"/>
      <c r="R33" s="33"/>
      <c r="S33" s="137"/>
      <c r="T33" s="107"/>
      <c r="U33" s="107"/>
      <c r="V33" s="144"/>
      <c r="W33" s="140"/>
      <c r="X33" s="137"/>
      <c r="Y33" s="107"/>
      <c r="Z33" s="107"/>
      <c r="AA33" s="144"/>
      <c r="AB33" s="140"/>
      <c r="AC33" s="137">
        <v>60</v>
      </c>
      <c r="AD33" s="107"/>
      <c r="AE33" s="107"/>
      <c r="AF33" s="144">
        <v>3</v>
      </c>
      <c r="AG33" s="140"/>
      <c r="AH33" s="137"/>
      <c r="AI33" s="107"/>
      <c r="AJ33" s="107"/>
      <c r="AK33" s="144"/>
      <c r="AL33" s="140"/>
      <c r="AM33" s="137"/>
      <c r="AN33" s="107"/>
      <c r="AO33" s="107"/>
      <c r="AP33" s="144"/>
    </row>
    <row r="34" spans="1:42" s="168" customFormat="1" ht="12.75">
      <c r="A34" s="228"/>
      <c r="B34" s="109" t="s">
        <v>162</v>
      </c>
      <c r="C34" s="137">
        <v>3</v>
      </c>
      <c r="D34" s="291"/>
      <c r="E34" s="234"/>
      <c r="F34" s="107" t="s">
        <v>35</v>
      </c>
      <c r="G34" s="228"/>
      <c r="H34" s="234"/>
      <c r="I34" s="234"/>
      <c r="J34" s="107"/>
      <c r="K34" s="107"/>
      <c r="L34" s="249"/>
      <c r="M34" s="140"/>
      <c r="N34" s="137"/>
      <c r="O34" s="107"/>
      <c r="P34" s="107"/>
      <c r="Q34" s="144"/>
      <c r="R34" s="33"/>
      <c r="S34" s="137"/>
      <c r="T34" s="107"/>
      <c r="U34" s="107"/>
      <c r="V34" s="144"/>
      <c r="W34" s="140"/>
      <c r="X34" s="137"/>
      <c r="Y34" s="107"/>
      <c r="Z34" s="107"/>
      <c r="AA34" s="144"/>
      <c r="AB34" s="140"/>
      <c r="AC34" s="137"/>
      <c r="AD34" s="107"/>
      <c r="AE34" s="107"/>
      <c r="AF34" s="144"/>
      <c r="AG34" s="140"/>
      <c r="AH34" s="137">
        <v>60</v>
      </c>
      <c r="AI34" s="107"/>
      <c r="AJ34" s="107"/>
      <c r="AK34" s="144">
        <v>3</v>
      </c>
      <c r="AL34" s="140"/>
      <c r="AM34" s="137"/>
      <c r="AN34" s="107"/>
      <c r="AO34" s="107"/>
      <c r="AP34" s="144"/>
    </row>
    <row r="35" spans="1:42" s="168" customFormat="1" ht="13.5" thickBot="1">
      <c r="A35" s="229"/>
      <c r="B35" s="110" t="s">
        <v>163</v>
      </c>
      <c r="C35" s="138">
        <v>3</v>
      </c>
      <c r="D35" s="270"/>
      <c r="E35" s="235"/>
      <c r="F35" s="156" t="s">
        <v>43</v>
      </c>
      <c r="G35" s="229"/>
      <c r="H35" s="235"/>
      <c r="I35" s="235"/>
      <c r="J35" s="156"/>
      <c r="K35" s="156"/>
      <c r="L35" s="253"/>
      <c r="M35" s="141"/>
      <c r="N35" s="138"/>
      <c r="O35" s="156"/>
      <c r="P35" s="156"/>
      <c r="Q35" s="147"/>
      <c r="R35" s="35"/>
      <c r="S35" s="138"/>
      <c r="T35" s="156"/>
      <c r="U35" s="156"/>
      <c r="V35" s="147"/>
      <c r="W35" s="141"/>
      <c r="X35" s="138"/>
      <c r="Y35" s="156"/>
      <c r="Z35" s="156"/>
      <c r="AA35" s="147"/>
      <c r="AB35" s="141"/>
      <c r="AC35" s="138"/>
      <c r="AD35" s="156"/>
      <c r="AE35" s="156"/>
      <c r="AF35" s="147"/>
      <c r="AG35" s="141"/>
      <c r="AH35" s="138"/>
      <c r="AI35" s="156"/>
      <c r="AJ35" s="156"/>
      <c r="AK35" s="147"/>
      <c r="AL35" s="141"/>
      <c r="AM35" s="138">
        <v>60</v>
      </c>
      <c r="AN35" s="156"/>
      <c r="AO35" s="156"/>
      <c r="AP35" s="147">
        <v>3</v>
      </c>
    </row>
    <row r="36" spans="1:42" s="168" customFormat="1" ht="12.75">
      <c r="A36" s="238">
        <v>7</v>
      </c>
      <c r="B36" s="108" t="s">
        <v>164</v>
      </c>
      <c r="C36" s="136">
        <v>1</v>
      </c>
      <c r="D36" s="259" t="s">
        <v>116</v>
      </c>
      <c r="E36" s="204" t="s">
        <v>30</v>
      </c>
      <c r="F36" s="154" t="s">
        <v>33</v>
      </c>
      <c r="G36" s="202">
        <v>60</v>
      </c>
      <c r="H36" s="204"/>
      <c r="I36" s="204">
        <v>60</v>
      </c>
      <c r="J36" s="154"/>
      <c r="K36" s="154"/>
      <c r="L36" s="194">
        <v>5</v>
      </c>
      <c r="M36" s="139"/>
      <c r="N36" s="136"/>
      <c r="O36" s="154"/>
      <c r="P36" s="154"/>
      <c r="Q36" s="146"/>
      <c r="R36" s="32"/>
      <c r="S36" s="136"/>
      <c r="T36" s="154"/>
      <c r="U36" s="154"/>
      <c r="V36" s="146"/>
      <c r="W36" s="139"/>
      <c r="X36" s="136">
        <v>15</v>
      </c>
      <c r="Y36" s="154"/>
      <c r="Z36" s="154"/>
      <c r="AA36" s="146">
        <v>1</v>
      </c>
      <c r="AB36" s="139"/>
      <c r="AC36" s="136"/>
      <c r="AD36" s="154"/>
      <c r="AE36" s="154"/>
      <c r="AF36" s="146"/>
      <c r="AG36" s="139"/>
      <c r="AH36" s="136"/>
      <c r="AI36" s="154"/>
      <c r="AJ36" s="154"/>
      <c r="AK36" s="146"/>
      <c r="AL36" s="139"/>
      <c r="AM36" s="136"/>
      <c r="AN36" s="154"/>
      <c r="AO36" s="154"/>
      <c r="AP36" s="146"/>
    </row>
    <row r="37" spans="1:42" s="168" customFormat="1" ht="12.75">
      <c r="A37" s="228"/>
      <c r="B37" s="109" t="s">
        <v>165</v>
      </c>
      <c r="C37" s="137">
        <v>1</v>
      </c>
      <c r="D37" s="260"/>
      <c r="E37" s="212"/>
      <c r="F37" s="107" t="s">
        <v>34</v>
      </c>
      <c r="G37" s="208"/>
      <c r="H37" s="212"/>
      <c r="I37" s="212"/>
      <c r="J37" s="107"/>
      <c r="K37" s="107"/>
      <c r="L37" s="195"/>
      <c r="M37" s="140"/>
      <c r="N37" s="137"/>
      <c r="O37" s="107"/>
      <c r="P37" s="107"/>
      <c r="Q37" s="144"/>
      <c r="R37" s="33"/>
      <c r="S37" s="137"/>
      <c r="T37" s="107"/>
      <c r="U37" s="107"/>
      <c r="V37" s="144"/>
      <c r="W37" s="140"/>
      <c r="X37" s="137"/>
      <c r="Y37" s="107"/>
      <c r="Z37" s="107"/>
      <c r="AA37" s="144"/>
      <c r="AB37" s="140"/>
      <c r="AC37" s="137">
        <v>15</v>
      </c>
      <c r="AD37" s="107"/>
      <c r="AE37" s="107"/>
      <c r="AF37" s="144">
        <v>1</v>
      </c>
      <c r="AG37" s="140"/>
      <c r="AH37" s="137"/>
      <c r="AI37" s="107"/>
      <c r="AJ37" s="107"/>
      <c r="AK37" s="144"/>
      <c r="AL37" s="140"/>
      <c r="AM37" s="137"/>
      <c r="AN37" s="107"/>
      <c r="AO37" s="107"/>
      <c r="AP37" s="144"/>
    </row>
    <row r="38" spans="1:42" s="168" customFormat="1" ht="12.75">
      <c r="A38" s="228"/>
      <c r="B38" s="109" t="s">
        <v>166</v>
      </c>
      <c r="C38" s="137">
        <v>2</v>
      </c>
      <c r="D38" s="260"/>
      <c r="E38" s="212"/>
      <c r="F38" s="107" t="s">
        <v>35</v>
      </c>
      <c r="G38" s="208"/>
      <c r="H38" s="212"/>
      <c r="I38" s="212"/>
      <c r="J38" s="107"/>
      <c r="K38" s="107"/>
      <c r="L38" s="195"/>
      <c r="M38" s="140"/>
      <c r="N38" s="137"/>
      <c r="O38" s="107"/>
      <c r="P38" s="107"/>
      <c r="Q38" s="144"/>
      <c r="R38" s="33"/>
      <c r="S38" s="137"/>
      <c r="T38" s="107"/>
      <c r="U38" s="107"/>
      <c r="V38" s="144"/>
      <c r="W38" s="140"/>
      <c r="X38" s="137"/>
      <c r="Y38" s="107"/>
      <c r="Z38" s="107"/>
      <c r="AA38" s="144"/>
      <c r="AB38" s="140"/>
      <c r="AC38" s="137"/>
      <c r="AD38" s="107"/>
      <c r="AE38" s="107"/>
      <c r="AF38" s="144"/>
      <c r="AG38" s="140"/>
      <c r="AH38" s="137">
        <v>15</v>
      </c>
      <c r="AI38" s="107"/>
      <c r="AJ38" s="107"/>
      <c r="AK38" s="144">
        <v>2</v>
      </c>
      <c r="AL38" s="140"/>
      <c r="AM38" s="137"/>
      <c r="AN38" s="107"/>
      <c r="AO38" s="107"/>
      <c r="AP38" s="144"/>
    </row>
    <row r="39" spans="1:42" s="168" customFormat="1" ht="13.5" thickBot="1">
      <c r="A39" s="229"/>
      <c r="B39" s="110" t="s">
        <v>167</v>
      </c>
      <c r="C39" s="138">
        <v>1</v>
      </c>
      <c r="D39" s="268"/>
      <c r="E39" s="205"/>
      <c r="F39" s="156" t="s">
        <v>36</v>
      </c>
      <c r="G39" s="203"/>
      <c r="H39" s="205"/>
      <c r="I39" s="205"/>
      <c r="J39" s="156"/>
      <c r="K39" s="156"/>
      <c r="L39" s="196"/>
      <c r="M39" s="141"/>
      <c r="N39" s="138"/>
      <c r="O39" s="156"/>
      <c r="P39" s="156"/>
      <c r="Q39" s="147"/>
      <c r="R39" s="35"/>
      <c r="S39" s="138"/>
      <c r="T39" s="156"/>
      <c r="U39" s="156"/>
      <c r="V39" s="147"/>
      <c r="W39" s="141"/>
      <c r="X39" s="138"/>
      <c r="Y39" s="156"/>
      <c r="Z39" s="156"/>
      <c r="AA39" s="147"/>
      <c r="AB39" s="141"/>
      <c r="AC39" s="138"/>
      <c r="AD39" s="156"/>
      <c r="AE39" s="156"/>
      <c r="AF39" s="147"/>
      <c r="AG39" s="141"/>
      <c r="AH39" s="138"/>
      <c r="AI39" s="156"/>
      <c r="AJ39" s="156"/>
      <c r="AK39" s="147"/>
      <c r="AL39" s="141"/>
      <c r="AM39" s="138">
        <v>15</v>
      </c>
      <c r="AN39" s="156"/>
      <c r="AO39" s="156"/>
      <c r="AP39" s="147">
        <v>1</v>
      </c>
    </row>
    <row r="40" spans="1:42" s="168" customFormat="1" ht="12.75">
      <c r="A40" s="202">
        <v>8</v>
      </c>
      <c r="B40" s="108" t="s">
        <v>168</v>
      </c>
      <c r="C40" s="136">
        <v>2</v>
      </c>
      <c r="D40" s="266" t="s">
        <v>105</v>
      </c>
      <c r="E40" s="204" t="s">
        <v>30</v>
      </c>
      <c r="F40" s="154" t="s">
        <v>31</v>
      </c>
      <c r="G40" s="202">
        <v>30</v>
      </c>
      <c r="H40" s="204"/>
      <c r="I40" s="204">
        <v>30</v>
      </c>
      <c r="J40" s="154"/>
      <c r="K40" s="154"/>
      <c r="L40" s="194">
        <v>5</v>
      </c>
      <c r="M40" s="139"/>
      <c r="N40" s="136">
        <v>15</v>
      </c>
      <c r="O40" s="154"/>
      <c r="P40" s="154"/>
      <c r="Q40" s="146">
        <v>2</v>
      </c>
      <c r="R40" s="32"/>
      <c r="S40" s="136"/>
      <c r="T40" s="154"/>
      <c r="U40" s="154"/>
      <c r="V40" s="146"/>
      <c r="W40" s="139"/>
      <c r="X40" s="136"/>
      <c r="Y40" s="154"/>
      <c r="Z40" s="154"/>
      <c r="AA40" s="146"/>
      <c r="AB40" s="139"/>
      <c r="AC40" s="136"/>
      <c r="AD40" s="154"/>
      <c r="AE40" s="154"/>
      <c r="AF40" s="146"/>
      <c r="AG40" s="139"/>
      <c r="AH40" s="136"/>
      <c r="AI40" s="154"/>
      <c r="AJ40" s="154"/>
      <c r="AK40" s="146"/>
      <c r="AL40" s="139"/>
      <c r="AM40" s="136"/>
      <c r="AN40" s="154"/>
      <c r="AO40" s="136"/>
      <c r="AP40" s="146"/>
    </row>
    <row r="41" spans="1:42" s="168" customFormat="1" ht="13.5" thickBot="1">
      <c r="A41" s="203"/>
      <c r="B41" s="129" t="s">
        <v>169</v>
      </c>
      <c r="C41" s="135">
        <v>3</v>
      </c>
      <c r="D41" s="267"/>
      <c r="E41" s="205"/>
      <c r="F41" s="150" t="s">
        <v>32</v>
      </c>
      <c r="G41" s="203"/>
      <c r="H41" s="205"/>
      <c r="I41" s="205"/>
      <c r="J41" s="150"/>
      <c r="K41" s="150"/>
      <c r="L41" s="196"/>
      <c r="M41" s="133"/>
      <c r="N41" s="135"/>
      <c r="O41" s="150"/>
      <c r="P41" s="150"/>
      <c r="Q41" s="131"/>
      <c r="R41" s="62"/>
      <c r="S41" s="135">
        <v>15</v>
      </c>
      <c r="T41" s="150"/>
      <c r="U41" s="150"/>
      <c r="V41" s="131">
        <v>3</v>
      </c>
      <c r="W41" s="133"/>
      <c r="X41" s="135"/>
      <c r="Y41" s="150"/>
      <c r="Z41" s="150"/>
      <c r="AA41" s="131"/>
      <c r="AB41" s="133"/>
      <c r="AC41" s="135"/>
      <c r="AD41" s="150"/>
      <c r="AE41" s="150"/>
      <c r="AF41" s="131"/>
      <c r="AG41" s="133"/>
      <c r="AH41" s="135"/>
      <c r="AI41" s="150"/>
      <c r="AJ41" s="150"/>
      <c r="AK41" s="131"/>
      <c r="AL41" s="133"/>
      <c r="AM41" s="135"/>
      <c r="AN41" s="150"/>
      <c r="AO41" s="150"/>
      <c r="AP41" s="131"/>
    </row>
    <row r="42" spans="1:42" s="168" customFormat="1" ht="12.75">
      <c r="A42" s="257">
        <v>9</v>
      </c>
      <c r="B42" s="108" t="s">
        <v>170</v>
      </c>
      <c r="C42" s="136">
        <v>2</v>
      </c>
      <c r="D42" s="259" t="s">
        <v>84</v>
      </c>
      <c r="E42" s="239" t="s">
        <v>30</v>
      </c>
      <c r="F42" s="154" t="s">
        <v>31</v>
      </c>
      <c r="G42" s="238">
        <v>30</v>
      </c>
      <c r="H42" s="239"/>
      <c r="I42" s="239"/>
      <c r="J42" s="154"/>
      <c r="K42" s="154"/>
      <c r="L42" s="252">
        <v>4</v>
      </c>
      <c r="M42" s="139">
        <v>15</v>
      </c>
      <c r="N42" s="136"/>
      <c r="O42" s="154"/>
      <c r="P42" s="154"/>
      <c r="Q42" s="146">
        <v>2</v>
      </c>
      <c r="R42" s="32"/>
      <c r="S42" s="136"/>
      <c r="T42" s="154"/>
      <c r="U42" s="154"/>
      <c r="V42" s="146"/>
      <c r="W42" s="139"/>
      <c r="X42" s="136"/>
      <c r="Y42" s="154"/>
      <c r="Z42" s="154"/>
      <c r="AA42" s="146"/>
      <c r="AB42" s="139"/>
      <c r="AC42" s="136"/>
      <c r="AD42" s="154"/>
      <c r="AE42" s="154"/>
      <c r="AF42" s="146"/>
      <c r="AG42" s="139"/>
      <c r="AH42" s="136"/>
      <c r="AI42" s="154"/>
      <c r="AJ42" s="154"/>
      <c r="AK42" s="146"/>
      <c r="AL42" s="139"/>
      <c r="AM42" s="136"/>
      <c r="AN42" s="154"/>
      <c r="AO42" s="154"/>
      <c r="AP42" s="146"/>
    </row>
    <row r="43" spans="1:42" s="168" customFormat="1" ht="13.5" thickBot="1">
      <c r="A43" s="258"/>
      <c r="B43" s="129" t="s">
        <v>171</v>
      </c>
      <c r="C43" s="137">
        <v>2</v>
      </c>
      <c r="D43" s="260"/>
      <c r="E43" s="234"/>
      <c r="F43" s="107" t="s">
        <v>38</v>
      </c>
      <c r="G43" s="228"/>
      <c r="H43" s="234"/>
      <c r="I43" s="234"/>
      <c r="J43" s="107"/>
      <c r="K43" s="107"/>
      <c r="L43" s="249"/>
      <c r="M43" s="140"/>
      <c r="N43" s="137"/>
      <c r="O43" s="107"/>
      <c r="P43" s="107"/>
      <c r="Q43" s="144"/>
      <c r="R43" s="33">
        <v>15</v>
      </c>
      <c r="S43" s="137"/>
      <c r="T43" s="107"/>
      <c r="U43" s="107"/>
      <c r="V43" s="144">
        <v>2</v>
      </c>
      <c r="W43" s="140"/>
      <c r="X43" s="137"/>
      <c r="Y43" s="107"/>
      <c r="Z43" s="107"/>
      <c r="AA43" s="144"/>
      <c r="AB43" s="140"/>
      <c r="AC43" s="137"/>
      <c r="AD43" s="107"/>
      <c r="AE43" s="107"/>
      <c r="AF43" s="144"/>
      <c r="AG43" s="141"/>
      <c r="AH43" s="138"/>
      <c r="AI43" s="156"/>
      <c r="AJ43" s="156"/>
      <c r="AK43" s="147"/>
      <c r="AL43" s="140"/>
      <c r="AM43" s="137"/>
      <c r="AN43" s="107"/>
      <c r="AO43" s="107"/>
      <c r="AP43" s="144"/>
    </row>
    <row r="44" spans="1:42" s="168" customFormat="1" ht="12.75">
      <c r="A44" s="238">
        <v>10</v>
      </c>
      <c r="B44" s="108" t="s">
        <v>117</v>
      </c>
      <c r="C44" s="136">
        <v>2</v>
      </c>
      <c r="D44" s="269" t="s">
        <v>132</v>
      </c>
      <c r="E44" s="239" t="s">
        <v>30</v>
      </c>
      <c r="F44" s="154" t="s">
        <v>46</v>
      </c>
      <c r="G44" s="238">
        <v>30</v>
      </c>
      <c r="H44" s="204"/>
      <c r="I44" s="171"/>
      <c r="J44" s="204">
        <v>30</v>
      </c>
      <c r="K44" s="154"/>
      <c r="L44" s="252">
        <v>4</v>
      </c>
      <c r="M44" s="139"/>
      <c r="N44" s="136"/>
      <c r="O44" s="154"/>
      <c r="P44" s="154"/>
      <c r="Q44" s="146"/>
      <c r="R44" s="32"/>
      <c r="S44" s="136"/>
      <c r="T44" s="154"/>
      <c r="U44" s="154"/>
      <c r="V44" s="146"/>
      <c r="W44" s="139"/>
      <c r="X44" s="136"/>
      <c r="Y44" s="154"/>
      <c r="Z44" s="154"/>
      <c r="AA44" s="146"/>
      <c r="AB44" s="139"/>
      <c r="AC44" s="136"/>
      <c r="AD44" s="154"/>
      <c r="AE44" s="154"/>
      <c r="AF44" s="146"/>
      <c r="AG44" s="83"/>
      <c r="AH44" s="172"/>
      <c r="AI44" s="81">
        <v>15</v>
      </c>
      <c r="AJ44" s="82"/>
      <c r="AK44" s="84">
        <v>2</v>
      </c>
      <c r="AL44" s="139"/>
      <c r="AM44" s="136"/>
      <c r="AN44" s="154"/>
      <c r="AO44" s="154"/>
      <c r="AP44" s="146"/>
    </row>
    <row r="45" spans="1:42" s="168" customFormat="1" ht="13.5" thickBot="1">
      <c r="A45" s="229"/>
      <c r="B45" s="110" t="s">
        <v>118</v>
      </c>
      <c r="C45" s="138">
        <v>2</v>
      </c>
      <c r="D45" s="270"/>
      <c r="E45" s="235"/>
      <c r="F45" s="156" t="s">
        <v>43</v>
      </c>
      <c r="G45" s="229"/>
      <c r="H45" s="205"/>
      <c r="I45" s="173"/>
      <c r="J45" s="205"/>
      <c r="K45" s="156"/>
      <c r="L45" s="253"/>
      <c r="M45" s="141"/>
      <c r="N45" s="138"/>
      <c r="O45" s="156"/>
      <c r="P45" s="156"/>
      <c r="Q45" s="147"/>
      <c r="R45" s="35"/>
      <c r="S45" s="138"/>
      <c r="T45" s="156"/>
      <c r="U45" s="156"/>
      <c r="V45" s="147"/>
      <c r="W45" s="141"/>
      <c r="X45" s="138"/>
      <c r="Y45" s="156"/>
      <c r="Z45" s="156"/>
      <c r="AA45" s="147"/>
      <c r="AB45" s="141"/>
      <c r="AC45" s="138"/>
      <c r="AD45" s="156"/>
      <c r="AE45" s="156"/>
      <c r="AF45" s="147"/>
      <c r="AG45" s="141"/>
      <c r="AH45" s="138"/>
      <c r="AI45" s="156"/>
      <c r="AJ45" s="156"/>
      <c r="AK45" s="147"/>
      <c r="AL45" s="141"/>
      <c r="AM45" s="172"/>
      <c r="AN45" s="138">
        <v>15</v>
      </c>
      <c r="AO45" s="156"/>
      <c r="AP45" s="147">
        <v>2</v>
      </c>
    </row>
    <row r="46" spans="1:42" s="168" customFormat="1" ht="13.5" thickBot="1">
      <c r="A46" s="174">
        <v>11</v>
      </c>
      <c r="B46" s="17" t="s">
        <v>80</v>
      </c>
      <c r="C46" s="175">
        <v>10</v>
      </c>
      <c r="D46" s="176" t="s">
        <v>133</v>
      </c>
      <c r="E46" s="175" t="s">
        <v>30</v>
      </c>
      <c r="F46" s="177" t="s">
        <v>137</v>
      </c>
      <c r="G46" s="133"/>
      <c r="H46" s="135"/>
      <c r="I46" s="135"/>
      <c r="J46" s="150"/>
      <c r="K46" s="150"/>
      <c r="L46" s="131">
        <v>10</v>
      </c>
      <c r="M46" s="174"/>
      <c r="N46" s="175"/>
      <c r="O46" s="178"/>
      <c r="P46" s="178"/>
      <c r="Q46" s="179"/>
      <c r="R46" s="180"/>
      <c r="S46" s="175"/>
      <c r="T46" s="178"/>
      <c r="U46" s="178"/>
      <c r="V46" s="179"/>
      <c r="W46" s="174"/>
      <c r="X46" s="175"/>
      <c r="Y46" s="178"/>
      <c r="Z46" s="178"/>
      <c r="AA46" s="179"/>
      <c r="AB46" s="174"/>
      <c r="AC46" s="175"/>
      <c r="AD46" s="178"/>
      <c r="AE46" s="178"/>
      <c r="AF46" s="179"/>
      <c r="AG46" s="174"/>
      <c r="AH46" s="175"/>
      <c r="AI46" s="178"/>
      <c r="AJ46" s="178"/>
      <c r="AK46" s="179"/>
      <c r="AL46" s="174"/>
      <c r="AM46" s="175"/>
      <c r="AN46" s="178"/>
      <c r="AO46" s="178"/>
      <c r="AP46" s="179">
        <v>10</v>
      </c>
    </row>
    <row r="47" spans="1:42" s="168" customFormat="1" ht="13.5" thickBot="1">
      <c r="A47" s="181">
        <v>12</v>
      </c>
      <c r="B47" s="17" t="s">
        <v>81</v>
      </c>
      <c r="C47" s="175">
        <v>2</v>
      </c>
      <c r="D47" s="176" t="s">
        <v>47</v>
      </c>
      <c r="E47" s="175" t="s">
        <v>30</v>
      </c>
      <c r="F47" s="177" t="s">
        <v>137</v>
      </c>
      <c r="G47" s="132"/>
      <c r="H47" s="134"/>
      <c r="I47" s="134"/>
      <c r="J47" s="149"/>
      <c r="K47" s="149"/>
      <c r="L47" s="130">
        <v>2</v>
      </c>
      <c r="M47" s="132"/>
      <c r="N47" s="134"/>
      <c r="O47" s="149"/>
      <c r="P47" s="149"/>
      <c r="Q47" s="130"/>
      <c r="R47" s="182"/>
      <c r="S47" s="134"/>
      <c r="T47" s="149"/>
      <c r="U47" s="149"/>
      <c r="V47" s="130"/>
      <c r="W47" s="132"/>
      <c r="X47" s="134"/>
      <c r="Y47" s="149"/>
      <c r="Z47" s="149"/>
      <c r="AA47" s="130"/>
      <c r="AB47" s="132"/>
      <c r="AC47" s="134"/>
      <c r="AD47" s="149"/>
      <c r="AE47" s="149"/>
      <c r="AF47" s="130"/>
      <c r="AG47" s="132"/>
      <c r="AH47" s="134"/>
      <c r="AI47" s="149"/>
      <c r="AJ47" s="149"/>
      <c r="AK47" s="130"/>
      <c r="AL47" s="132"/>
      <c r="AM47" s="134"/>
      <c r="AN47" s="149"/>
      <c r="AO47" s="149"/>
      <c r="AP47" s="130">
        <v>2</v>
      </c>
    </row>
    <row r="48" spans="1:42" ht="13.5" thickBot="1">
      <c r="A48" s="197" t="s">
        <v>64</v>
      </c>
      <c r="B48" s="198"/>
      <c r="C48" s="198"/>
      <c r="D48" s="198"/>
      <c r="E48" s="198"/>
      <c r="F48" s="199"/>
      <c r="G48" s="44">
        <f aca="true" t="shared" si="0" ref="G48:AP48">SUM(G17:G47)</f>
        <v>735</v>
      </c>
      <c r="H48" s="45">
        <f t="shared" si="0"/>
        <v>60</v>
      </c>
      <c r="I48" s="45">
        <f t="shared" si="0"/>
        <v>615</v>
      </c>
      <c r="J48" s="45">
        <f t="shared" si="0"/>
        <v>30</v>
      </c>
      <c r="K48" s="45">
        <f t="shared" si="0"/>
        <v>0</v>
      </c>
      <c r="L48" s="15">
        <f t="shared" si="0"/>
        <v>73</v>
      </c>
      <c r="M48" s="44">
        <f t="shared" si="0"/>
        <v>45</v>
      </c>
      <c r="N48" s="45">
        <f t="shared" si="0"/>
        <v>105</v>
      </c>
      <c r="O48" s="45">
        <f t="shared" si="0"/>
        <v>0</v>
      </c>
      <c r="P48" s="45">
        <f t="shared" si="0"/>
        <v>0</v>
      </c>
      <c r="Q48" s="46">
        <f t="shared" si="0"/>
        <v>16</v>
      </c>
      <c r="R48" s="16">
        <f t="shared" si="0"/>
        <v>45</v>
      </c>
      <c r="S48" s="45">
        <f t="shared" si="0"/>
        <v>105</v>
      </c>
      <c r="T48" s="45">
        <f t="shared" si="0"/>
        <v>0</v>
      </c>
      <c r="U48" s="45">
        <f t="shared" si="0"/>
        <v>0</v>
      </c>
      <c r="V48" s="15">
        <f t="shared" si="0"/>
        <v>16</v>
      </c>
      <c r="W48" s="44">
        <f t="shared" si="0"/>
        <v>0</v>
      </c>
      <c r="X48" s="45">
        <f t="shared" si="0"/>
        <v>105</v>
      </c>
      <c r="Y48" s="45">
        <f t="shared" si="0"/>
        <v>0</v>
      </c>
      <c r="Z48" s="45">
        <f t="shared" si="0"/>
        <v>0</v>
      </c>
      <c r="AA48" s="46">
        <f t="shared" si="0"/>
        <v>6</v>
      </c>
      <c r="AB48" s="16">
        <f t="shared" si="0"/>
        <v>0</v>
      </c>
      <c r="AC48" s="45">
        <f t="shared" si="0"/>
        <v>105</v>
      </c>
      <c r="AD48" s="45">
        <f t="shared" si="0"/>
        <v>0</v>
      </c>
      <c r="AE48" s="45">
        <f t="shared" si="0"/>
        <v>0</v>
      </c>
      <c r="AF48" s="15">
        <f t="shared" si="0"/>
        <v>6</v>
      </c>
      <c r="AG48" s="44">
        <f t="shared" si="0"/>
        <v>0</v>
      </c>
      <c r="AH48" s="45">
        <f t="shared" si="0"/>
        <v>105</v>
      </c>
      <c r="AI48" s="45">
        <f t="shared" si="0"/>
        <v>15</v>
      </c>
      <c r="AJ48" s="45">
        <f t="shared" si="0"/>
        <v>0</v>
      </c>
      <c r="AK48" s="46">
        <f t="shared" si="0"/>
        <v>10</v>
      </c>
      <c r="AL48" s="16">
        <f t="shared" si="0"/>
        <v>0</v>
      </c>
      <c r="AM48" s="45">
        <f t="shared" si="0"/>
        <v>90</v>
      </c>
      <c r="AN48" s="45">
        <f t="shared" si="0"/>
        <v>15</v>
      </c>
      <c r="AO48" s="45">
        <f t="shared" si="0"/>
        <v>0</v>
      </c>
      <c r="AP48" s="46">
        <f t="shared" si="0"/>
        <v>19</v>
      </c>
    </row>
    <row r="49" spans="1:42" ht="13.5" thickBot="1">
      <c r="A49" s="242" t="s">
        <v>65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4"/>
    </row>
    <row r="50" spans="1:42" s="168" customFormat="1" ht="12.75">
      <c r="A50" s="238">
        <v>13</v>
      </c>
      <c r="B50" s="108" t="s">
        <v>172</v>
      </c>
      <c r="C50" s="136">
        <v>2</v>
      </c>
      <c r="D50" s="251" t="s">
        <v>49</v>
      </c>
      <c r="E50" s="239" t="s">
        <v>87</v>
      </c>
      <c r="F50" s="154" t="s">
        <v>119</v>
      </c>
      <c r="G50" s="238">
        <v>60</v>
      </c>
      <c r="H50" s="239">
        <v>30</v>
      </c>
      <c r="I50" s="239">
        <v>30</v>
      </c>
      <c r="J50" s="154"/>
      <c r="K50" s="154"/>
      <c r="L50" s="194">
        <v>4</v>
      </c>
      <c r="M50" s="139">
        <v>30</v>
      </c>
      <c r="N50" s="136"/>
      <c r="O50" s="154"/>
      <c r="P50" s="154"/>
      <c r="Q50" s="146">
        <v>2</v>
      </c>
      <c r="R50" s="32"/>
      <c r="S50" s="136"/>
      <c r="T50" s="154"/>
      <c r="U50" s="154"/>
      <c r="V50" s="146"/>
      <c r="W50" s="139"/>
      <c r="X50" s="136"/>
      <c r="Y50" s="154"/>
      <c r="Z50" s="154"/>
      <c r="AA50" s="146"/>
      <c r="AB50" s="139"/>
      <c r="AC50" s="136"/>
      <c r="AD50" s="154"/>
      <c r="AE50" s="154"/>
      <c r="AF50" s="146"/>
      <c r="AG50" s="139"/>
      <c r="AH50" s="136"/>
      <c r="AI50" s="154"/>
      <c r="AJ50" s="154"/>
      <c r="AK50" s="146"/>
      <c r="AL50" s="139"/>
      <c r="AM50" s="136"/>
      <c r="AN50" s="154"/>
      <c r="AO50" s="154"/>
      <c r="AP50" s="146"/>
    </row>
    <row r="51" spans="1:42" s="168" customFormat="1" ht="13.5" thickBot="1">
      <c r="A51" s="229"/>
      <c r="B51" s="110" t="s">
        <v>173</v>
      </c>
      <c r="C51" s="135">
        <v>2</v>
      </c>
      <c r="D51" s="232"/>
      <c r="E51" s="235"/>
      <c r="F51" s="156" t="s">
        <v>121</v>
      </c>
      <c r="G51" s="229"/>
      <c r="H51" s="235"/>
      <c r="I51" s="235"/>
      <c r="J51" s="156"/>
      <c r="K51" s="156"/>
      <c r="L51" s="196"/>
      <c r="M51" s="124"/>
      <c r="N51" s="138">
        <v>30</v>
      </c>
      <c r="O51" s="156"/>
      <c r="P51" s="156"/>
      <c r="Q51" s="131">
        <v>2</v>
      </c>
      <c r="R51" s="35"/>
      <c r="S51" s="138"/>
      <c r="T51" s="156"/>
      <c r="U51" s="156"/>
      <c r="V51" s="147"/>
      <c r="W51" s="141"/>
      <c r="X51" s="138"/>
      <c r="Y51" s="156"/>
      <c r="Z51" s="156"/>
      <c r="AA51" s="147"/>
      <c r="AB51" s="141"/>
      <c r="AC51" s="138"/>
      <c r="AD51" s="156"/>
      <c r="AE51" s="156"/>
      <c r="AF51" s="147"/>
      <c r="AG51" s="141"/>
      <c r="AH51" s="138"/>
      <c r="AI51" s="156"/>
      <c r="AJ51" s="156"/>
      <c r="AK51" s="147"/>
      <c r="AL51" s="141"/>
      <c r="AM51" s="138"/>
      <c r="AN51" s="156"/>
      <c r="AO51" s="156"/>
      <c r="AP51" s="147"/>
    </row>
    <row r="52" spans="1:42" s="168" customFormat="1" ht="18.75" customHeight="1">
      <c r="A52" s="202">
        <v>14</v>
      </c>
      <c r="B52" s="108" t="s">
        <v>174</v>
      </c>
      <c r="C52" s="136">
        <v>2</v>
      </c>
      <c r="D52" s="261" t="s">
        <v>48</v>
      </c>
      <c r="E52" s="239" t="s">
        <v>87</v>
      </c>
      <c r="F52" s="146" t="s">
        <v>138</v>
      </c>
      <c r="G52" s="238">
        <v>90</v>
      </c>
      <c r="H52" s="239">
        <v>30</v>
      </c>
      <c r="I52" s="239">
        <v>60</v>
      </c>
      <c r="J52" s="154"/>
      <c r="K52" s="154"/>
      <c r="L52" s="303">
        <v>8</v>
      </c>
      <c r="M52" s="139">
        <v>15</v>
      </c>
      <c r="N52" s="183"/>
      <c r="O52" s="154"/>
      <c r="P52" s="154"/>
      <c r="Q52" s="146">
        <v>2</v>
      </c>
      <c r="R52" s="32"/>
      <c r="S52" s="136"/>
      <c r="T52" s="154"/>
      <c r="U52" s="154"/>
      <c r="V52" s="146"/>
      <c r="W52" s="139"/>
      <c r="X52" s="136"/>
      <c r="Y52" s="154"/>
      <c r="Z52" s="154"/>
      <c r="AA52" s="146"/>
      <c r="AB52" s="139"/>
      <c r="AC52" s="136"/>
      <c r="AD52" s="154"/>
      <c r="AE52" s="154"/>
      <c r="AF52" s="146"/>
      <c r="AG52" s="139"/>
      <c r="AH52" s="136"/>
      <c r="AI52" s="154"/>
      <c r="AJ52" s="154"/>
      <c r="AK52" s="146"/>
      <c r="AL52" s="139"/>
      <c r="AM52" s="136"/>
      <c r="AN52" s="154"/>
      <c r="AO52" s="154"/>
      <c r="AP52" s="146"/>
    </row>
    <row r="53" spans="1:42" s="168" customFormat="1" ht="16.5" customHeight="1">
      <c r="A53" s="208"/>
      <c r="B53" s="109" t="s">
        <v>175</v>
      </c>
      <c r="C53" s="137">
        <v>2</v>
      </c>
      <c r="D53" s="262"/>
      <c r="E53" s="212"/>
      <c r="F53" s="144" t="s">
        <v>139</v>
      </c>
      <c r="G53" s="208"/>
      <c r="H53" s="212"/>
      <c r="I53" s="212"/>
      <c r="J53" s="107"/>
      <c r="K53" s="137"/>
      <c r="L53" s="304"/>
      <c r="M53" s="125"/>
      <c r="N53" s="137">
        <v>30</v>
      </c>
      <c r="O53" s="126"/>
      <c r="P53" s="107"/>
      <c r="Q53" s="144">
        <v>2</v>
      </c>
      <c r="R53" s="140"/>
      <c r="S53" s="137"/>
      <c r="T53" s="107"/>
      <c r="U53" s="107"/>
      <c r="V53" s="144"/>
      <c r="W53" s="140"/>
      <c r="X53" s="137"/>
      <c r="Y53" s="107"/>
      <c r="Z53" s="107"/>
      <c r="AA53" s="144"/>
      <c r="AB53" s="140"/>
      <c r="AC53" s="137"/>
      <c r="AD53" s="107"/>
      <c r="AE53" s="107"/>
      <c r="AF53" s="144"/>
      <c r="AG53" s="140"/>
      <c r="AH53" s="137"/>
      <c r="AI53" s="107"/>
      <c r="AJ53" s="107"/>
      <c r="AK53" s="144"/>
      <c r="AL53" s="140"/>
      <c r="AM53" s="137"/>
      <c r="AN53" s="107"/>
      <c r="AO53" s="107"/>
      <c r="AP53" s="144"/>
    </row>
    <row r="54" spans="1:42" s="168" customFormat="1" ht="16.5" customHeight="1">
      <c r="A54" s="208"/>
      <c r="B54" s="86" t="s">
        <v>176</v>
      </c>
      <c r="C54" s="151">
        <v>2</v>
      </c>
      <c r="D54" s="262"/>
      <c r="E54" s="212"/>
      <c r="F54" s="155" t="s">
        <v>120</v>
      </c>
      <c r="G54" s="208"/>
      <c r="H54" s="212"/>
      <c r="I54" s="212"/>
      <c r="J54" s="155"/>
      <c r="K54" s="155"/>
      <c r="L54" s="304"/>
      <c r="M54" s="122"/>
      <c r="N54" s="137"/>
      <c r="O54" s="123"/>
      <c r="P54" s="155"/>
      <c r="Q54" s="148"/>
      <c r="R54" s="69">
        <v>15</v>
      </c>
      <c r="S54" s="151"/>
      <c r="T54" s="155"/>
      <c r="U54" s="155"/>
      <c r="V54" s="148">
        <v>2</v>
      </c>
      <c r="W54" s="152"/>
      <c r="X54" s="151"/>
      <c r="Y54" s="155"/>
      <c r="Z54" s="155"/>
      <c r="AA54" s="148"/>
      <c r="AB54" s="152"/>
      <c r="AC54" s="151"/>
      <c r="AD54" s="155"/>
      <c r="AE54" s="155"/>
      <c r="AF54" s="148"/>
      <c r="AG54" s="152"/>
      <c r="AH54" s="151"/>
      <c r="AI54" s="155"/>
      <c r="AJ54" s="155"/>
      <c r="AK54" s="148"/>
      <c r="AL54" s="152"/>
      <c r="AM54" s="151"/>
      <c r="AN54" s="155"/>
      <c r="AO54" s="155"/>
      <c r="AP54" s="148"/>
    </row>
    <row r="55" spans="1:42" s="168" customFormat="1" ht="13.5" thickBot="1">
      <c r="A55" s="203"/>
      <c r="B55" s="110" t="s">
        <v>177</v>
      </c>
      <c r="C55" s="138">
        <v>2</v>
      </c>
      <c r="D55" s="263"/>
      <c r="E55" s="235"/>
      <c r="F55" s="156" t="s">
        <v>140</v>
      </c>
      <c r="G55" s="229"/>
      <c r="H55" s="235"/>
      <c r="I55" s="235"/>
      <c r="J55" s="156"/>
      <c r="K55" s="156"/>
      <c r="L55" s="305"/>
      <c r="M55" s="141"/>
      <c r="N55" s="135"/>
      <c r="O55" s="156"/>
      <c r="P55" s="156"/>
      <c r="Q55" s="147"/>
      <c r="R55" s="35"/>
      <c r="S55" s="138">
        <v>30</v>
      </c>
      <c r="T55" s="156"/>
      <c r="U55" s="156"/>
      <c r="V55" s="147">
        <v>2</v>
      </c>
      <c r="W55" s="141"/>
      <c r="X55" s="138"/>
      <c r="Y55" s="156"/>
      <c r="Z55" s="156"/>
      <c r="AA55" s="147"/>
      <c r="AB55" s="141"/>
      <c r="AC55" s="138"/>
      <c r="AD55" s="156"/>
      <c r="AE55" s="156"/>
      <c r="AF55" s="147"/>
      <c r="AG55" s="141"/>
      <c r="AH55" s="138"/>
      <c r="AI55" s="156"/>
      <c r="AJ55" s="156"/>
      <c r="AK55" s="147"/>
      <c r="AL55" s="141"/>
      <c r="AM55" s="138"/>
      <c r="AN55" s="156"/>
      <c r="AO55" s="156"/>
      <c r="AP55" s="147"/>
    </row>
    <row r="56" spans="1:42" s="168" customFormat="1" ht="25.5" customHeight="1" thickBot="1">
      <c r="A56" s="122">
        <v>15</v>
      </c>
      <c r="B56" s="17" t="s">
        <v>178</v>
      </c>
      <c r="C56" s="175">
        <v>2</v>
      </c>
      <c r="D56" s="184" t="s">
        <v>107</v>
      </c>
      <c r="E56" s="175" t="s">
        <v>87</v>
      </c>
      <c r="F56" s="179" t="s">
        <v>32</v>
      </c>
      <c r="G56" s="174">
        <v>30</v>
      </c>
      <c r="H56" s="175">
        <v>30</v>
      </c>
      <c r="I56" s="175"/>
      <c r="J56" s="185"/>
      <c r="K56" s="176"/>
      <c r="L56" s="179">
        <v>2</v>
      </c>
      <c r="M56" s="174"/>
      <c r="N56" s="175"/>
      <c r="O56" s="175"/>
      <c r="P56" s="175"/>
      <c r="Q56" s="179"/>
      <c r="R56" s="174">
        <v>30</v>
      </c>
      <c r="S56" s="175"/>
      <c r="T56" s="175"/>
      <c r="U56" s="175"/>
      <c r="V56" s="179">
        <v>2</v>
      </c>
      <c r="W56" s="174"/>
      <c r="X56" s="175"/>
      <c r="Y56" s="175"/>
      <c r="Z56" s="175"/>
      <c r="AA56" s="179"/>
      <c r="AB56" s="174"/>
      <c r="AC56" s="175"/>
      <c r="AD56" s="175"/>
      <c r="AE56" s="175"/>
      <c r="AF56" s="179"/>
      <c r="AG56" s="174"/>
      <c r="AH56" s="175"/>
      <c r="AI56" s="175"/>
      <c r="AJ56" s="175"/>
      <c r="AK56" s="179"/>
      <c r="AL56" s="174"/>
      <c r="AM56" s="175"/>
      <c r="AN56" s="175"/>
      <c r="AO56" s="175"/>
      <c r="AP56" s="179"/>
    </row>
    <row r="57" spans="1:42" ht="13.5" thickBot="1">
      <c r="A57" s="197" t="s">
        <v>66</v>
      </c>
      <c r="B57" s="255"/>
      <c r="C57" s="255"/>
      <c r="D57" s="255"/>
      <c r="E57" s="255"/>
      <c r="F57" s="256"/>
      <c r="G57" s="88">
        <f aca="true" t="shared" si="1" ref="G57:AP57">SUM(G50:G56)</f>
        <v>180</v>
      </c>
      <c r="H57" s="89">
        <f t="shared" si="1"/>
        <v>90</v>
      </c>
      <c r="I57" s="89">
        <f t="shared" si="1"/>
        <v>90</v>
      </c>
      <c r="J57" s="89">
        <f t="shared" si="1"/>
        <v>0</v>
      </c>
      <c r="K57" s="89">
        <f t="shared" si="1"/>
        <v>0</v>
      </c>
      <c r="L57" s="127">
        <f t="shared" si="1"/>
        <v>14</v>
      </c>
      <c r="M57" s="88">
        <f t="shared" si="1"/>
        <v>45</v>
      </c>
      <c r="N57" s="89">
        <f t="shared" si="1"/>
        <v>60</v>
      </c>
      <c r="O57" s="89">
        <f t="shared" si="1"/>
        <v>0</v>
      </c>
      <c r="P57" s="89">
        <f t="shared" si="1"/>
        <v>0</v>
      </c>
      <c r="Q57" s="90">
        <f t="shared" si="1"/>
        <v>8</v>
      </c>
      <c r="R57" s="128">
        <f t="shared" si="1"/>
        <v>45</v>
      </c>
      <c r="S57" s="89">
        <f t="shared" si="1"/>
        <v>30</v>
      </c>
      <c r="T57" s="89">
        <f t="shared" si="1"/>
        <v>0</v>
      </c>
      <c r="U57" s="89">
        <f t="shared" si="1"/>
        <v>0</v>
      </c>
      <c r="V57" s="127">
        <f t="shared" si="1"/>
        <v>6</v>
      </c>
      <c r="W57" s="88">
        <f t="shared" si="1"/>
        <v>0</v>
      </c>
      <c r="X57" s="89">
        <f t="shared" si="1"/>
        <v>0</v>
      </c>
      <c r="Y57" s="89">
        <f t="shared" si="1"/>
        <v>0</v>
      </c>
      <c r="Z57" s="89">
        <f t="shared" si="1"/>
        <v>0</v>
      </c>
      <c r="AA57" s="90">
        <f t="shared" si="1"/>
        <v>0</v>
      </c>
      <c r="AB57" s="128">
        <f t="shared" si="1"/>
        <v>0</v>
      </c>
      <c r="AC57" s="89">
        <f t="shared" si="1"/>
        <v>0</v>
      </c>
      <c r="AD57" s="89">
        <f t="shared" si="1"/>
        <v>0</v>
      </c>
      <c r="AE57" s="89">
        <f t="shared" si="1"/>
        <v>0</v>
      </c>
      <c r="AF57" s="127">
        <f t="shared" si="1"/>
        <v>0</v>
      </c>
      <c r="AG57" s="88">
        <f t="shared" si="1"/>
        <v>0</v>
      </c>
      <c r="AH57" s="89">
        <f t="shared" si="1"/>
        <v>0</v>
      </c>
      <c r="AI57" s="89">
        <f t="shared" si="1"/>
        <v>0</v>
      </c>
      <c r="AJ57" s="89">
        <f t="shared" si="1"/>
        <v>0</v>
      </c>
      <c r="AK57" s="90">
        <f t="shared" si="1"/>
        <v>0</v>
      </c>
      <c r="AL57" s="128">
        <f t="shared" si="1"/>
        <v>0</v>
      </c>
      <c r="AM57" s="89">
        <f t="shared" si="1"/>
        <v>0</v>
      </c>
      <c r="AN57" s="89">
        <f t="shared" si="1"/>
        <v>0</v>
      </c>
      <c r="AO57" s="89">
        <f t="shared" si="1"/>
        <v>0</v>
      </c>
      <c r="AP57" s="90">
        <f t="shared" si="1"/>
        <v>0</v>
      </c>
    </row>
    <row r="58" spans="1:42" ht="13.5" thickBot="1">
      <c r="A58" s="242" t="s">
        <v>67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</row>
    <row r="59" spans="1:42" s="168" customFormat="1" ht="12.75">
      <c r="A59" s="228">
        <v>16</v>
      </c>
      <c r="B59" s="109" t="s">
        <v>179</v>
      </c>
      <c r="C59" s="137">
        <v>1</v>
      </c>
      <c r="D59" s="231" t="s">
        <v>91</v>
      </c>
      <c r="E59" s="234" t="s">
        <v>88</v>
      </c>
      <c r="F59" s="107" t="s">
        <v>33</v>
      </c>
      <c r="G59" s="228">
        <v>120</v>
      </c>
      <c r="H59" s="234"/>
      <c r="I59" s="234">
        <v>120</v>
      </c>
      <c r="J59" s="107"/>
      <c r="K59" s="107"/>
      <c r="L59" s="249">
        <v>7</v>
      </c>
      <c r="M59" s="140"/>
      <c r="N59" s="137"/>
      <c r="O59" s="107"/>
      <c r="P59" s="107"/>
      <c r="Q59" s="144"/>
      <c r="R59" s="33"/>
      <c r="S59" s="137"/>
      <c r="T59" s="107"/>
      <c r="U59" s="107"/>
      <c r="V59" s="144"/>
      <c r="W59" s="140"/>
      <c r="X59" s="137">
        <v>30</v>
      </c>
      <c r="Y59" s="107"/>
      <c r="Z59" s="107"/>
      <c r="AA59" s="144">
        <v>1</v>
      </c>
      <c r="AB59" s="140"/>
      <c r="AC59" s="137"/>
      <c r="AD59" s="107"/>
      <c r="AE59" s="107"/>
      <c r="AF59" s="144"/>
      <c r="AG59" s="140"/>
      <c r="AH59" s="137"/>
      <c r="AI59" s="107"/>
      <c r="AJ59" s="107"/>
      <c r="AK59" s="144"/>
      <c r="AL59" s="140"/>
      <c r="AM59" s="137"/>
      <c r="AN59" s="107"/>
      <c r="AO59" s="107"/>
      <c r="AP59" s="144"/>
    </row>
    <row r="60" spans="1:42" s="168" customFormat="1" ht="12.75">
      <c r="A60" s="228"/>
      <c r="B60" s="109" t="s">
        <v>180</v>
      </c>
      <c r="C60" s="137">
        <v>2</v>
      </c>
      <c r="D60" s="231"/>
      <c r="E60" s="234"/>
      <c r="F60" s="107" t="s">
        <v>34</v>
      </c>
      <c r="G60" s="228"/>
      <c r="H60" s="234"/>
      <c r="I60" s="234"/>
      <c r="J60" s="107"/>
      <c r="K60" s="107"/>
      <c r="L60" s="249"/>
      <c r="M60" s="140"/>
      <c r="N60" s="137"/>
      <c r="O60" s="107"/>
      <c r="P60" s="107"/>
      <c r="Q60" s="144"/>
      <c r="R60" s="33"/>
      <c r="S60" s="137"/>
      <c r="T60" s="107"/>
      <c r="U60" s="107"/>
      <c r="V60" s="144"/>
      <c r="W60" s="140"/>
      <c r="X60" s="137"/>
      <c r="Y60" s="107"/>
      <c r="Z60" s="107"/>
      <c r="AA60" s="144"/>
      <c r="AB60" s="140"/>
      <c r="AC60" s="137">
        <v>45</v>
      </c>
      <c r="AD60" s="107"/>
      <c r="AE60" s="107"/>
      <c r="AF60" s="144">
        <v>2</v>
      </c>
      <c r="AG60" s="140"/>
      <c r="AH60" s="137"/>
      <c r="AI60" s="107"/>
      <c r="AJ60" s="107"/>
      <c r="AK60" s="144"/>
      <c r="AL60" s="140"/>
      <c r="AM60" s="137"/>
      <c r="AN60" s="107"/>
      <c r="AO60" s="107"/>
      <c r="AP60" s="144"/>
    </row>
    <row r="61" spans="1:42" s="168" customFormat="1" ht="13.5" thickBot="1">
      <c r="A61" s="229"/>
      <c r="B61" s="110" t="s">
        <v>181</v>
      </c>
      <c r="C61" s="138">
        <v>4</v>
      </c>
      <c r="D61" s="232"/>
      <c r="E61" s="235"/>
      <c r="F61" s="156" t="s">
        <v>40</v>
      </c>
      <c r="G61" s="229"/>
      <c r="H61" s="235"/>
      <c r="I61" s="235"/>
      <c r="J61" s="156"/>
      <c r="K61" s="156"/>
      <c r="L61" s="253"/>
      <c r="M61" s="141"/>
      <c r="N61" s="138"/>
      <c r="O61" s="156"/>
      <c r="P61" s="156"/>
      <c r="Q61" s="147"/>
      <c r="R61" s="35"/>
      <c r="S61" s="138"/>
      <c r="T61" s="156"/>
      <c r="U61" s="156"/>
      <c r="V61" s="147"/>
      <c r="W61" s="141"/>
      <c r="X61" s="138"/>
      <c r="Y61" s="156"/>
      <c r="Z61" s="156"/>
      <c r="AA61" s="147"/>
      <c r="AB61" s="141"/>
      <c r="AC61" s="138"/>
      <c r="AD61" s="156"/>
      <c r="AE61" s="156"/>
      <c r="AF61" s="147"/>
      <c r="AG61" s="141"/>
      <c r="AH61" s="138">
        <v>45</v>
      </c>
      <c r="AI61" s="156"/>
      <c r="AJ61" s="156"/>
      <c r="AK61" s="147">
        <v>4</v>
      </c>
      <c r="AL61" s="141"/>
      <c r="AM61" s="138"/>
      <c r="AN61" s="156"/>
      <c r="AO61" s="156"/>
      <c r="AP61" s="147"/>
    </row>
    <row r="62" spans="1:42" s="168" customFormat="1" ht="12.75">
      <c r="A62" s="202">
        <v>17</v>
      </c>
      <c r="B62" s="108" t="s">
        <v>182</v>
      </c>
      <c r="C62" s="136">
        <v>2</v>
      </c>
      <c r="D62" s="162"/>
      <c r="E62" s="204" t="s">
        <v>88</v>
      </c>
      <c r="F62" s="154" t="s">
        <v>31</v>
      </c>
      <c r="G62" s="202">
        <v>60</v>
      </c>
      <c r="H62" s="134"/>
      <c r="I62" s="204">
        <v>60</v>
      </c>
      <c r="J62" s="154"/>
      <c r="K62" s="154"/>
      <c r="L62" s="194">
        <v>7</v>
      </c>
      <c r="M62" s="139"/>
      <c r="N62" s="136">
        <v>15</v>
      </c>
      <c r="O62" s="154"/>
      <c r="P62" s="154"/>
      <c r="Q62" s="146">
        <v>2</v>
      </c>
      <c r="R62" s="32"/>
      <c r="S62" s="136"/>
      <c r="T62" s="154"/>
      <c r="U62" s="154"/>
      <c r="V62" s="146"/>
      <c r="W62" s="139"/>
      <c r="X62" s="136"/>
      <c r="Y62" s="154"/>
      <c r="Z62" s="154"/>
      <c r="AA62" s="146"/>
      <c r="AB62" s="139"/>
      <c r="AC62" s="136"/>
      <c r="AD62" s="154"/>
      <c r="AE62" s="154"/>
      <c r="AF62" s="146"/>
      <c r="AG62" s="139"/>
      <c r="AH62" s="136"/>
      <c r="AI62" s="154"/>
      <c r="AJ62" s="154"/>
      <c r="AK62" s="146"/>
      <c r="AL62" s="139"/>
      <c r="AM62" s="136"/>
      <c r="AN62" s="154"/>
      <c r="AO62" s="136"/>
      <c r="AP62" s="146"/>
    </row>
    <row r="63" spans="1:42" s="168" customFormat="1" ht="12.75">
      <c r="A63" s="208"/>
      <c r="B63" s="86" t="s">
        <v>183</v>
      </c>
      <c r="C63" s="81">
        <v>2</v>
      </c>
      <c r="D63" s="80" t="s">
        <v>109</v>
      </c>
      <c r="E63" s="212"/>
      <c r="F63" s="107" t="s">
        <v>32</v>
      </c>
      <c r="G63" s="208"/>
      <c r="H63" s="151"/>
      <c r="I63" s="212"/>
      <c r="J63" s="82"/>
      <c r="K63" s="82"/>
      <c r="L63" s="195"/>
      <c r="M63" s="83"/>
      <c r="N63" s="81"/>
      <c r="O63" s="82"/>
      <c r="P63" s="82"/>
      <c r="Q63" s="84"/>
      <c r="R63" s="85"/>
      <c r="S63" s="81">
        <v>15</v>
      </c>
      <c r="T63" s="82"/>
      <c r="U63" s="82"/>
      <c r="V63" s="84">
        <v>2</v>
      </c>
      <c r="W63" s="83"/>
      <c r="X63" s="81"/>
      <c r="Y63" s="82"/>
      <c r="Z63" s="82"/>
      <c r="AA63" s="84"/>
      <c r="AB63" s="83"/>
      <c r="AC63" s="81"/>
      <c r="AD63" s="82"/>
      <c r="AE63" s="82"/>
      <c r="AF63" s="84"/>
      <c r="AG63" s="83"/>
      <c r="AH63" s="81"/>
      <c r="AI63" s="82"/>
      <c r="AJ63" s="82"/>
      <c r="AK63" s="84"/>
      <c r="AL63" s="83"/>
      <c r="AM63" s="81"/>
      <c r="AN63" s="82"/>
      <c r="AO63" s="81"/>
      <c r="AP63" s="84"/>
    </row>
    <row r="64" spans="1:42" s="168" customFormat="1" ht="12.75">
      <c r="A64" s="208"/>
      <c r="B64" s="109" t="s">
        <v>184</v>
      </c>
      <c r="C64" s="81">
        <v>1</v>
      </c>
      <c r="D64" s="80" t="s">
        <v>108</v>
      </c>
      <c r="E64" s="212"/>
      <c r="F64" s="107" t="s">
        <v>33</v>
      </c>
      <c r="G64" s="208"/>
      <c r="H64" s="151"/>
      <c r="I64" s="212"/>
      <c r="J64" s="82"/>
      <c r="K64" s="82"/>
      <c r="L64" s="195"/>
      <c r="M64" s="83"/>
      <c r="N64" s="81"/>
      <c r="O64" s="82"/>
      <c r="P64" s="82"/>
      <c r="Q64" s="84"/>
      <c r="R64" s="85"/>
      <c r="S64" s="81"/>
      <c r="T64" s="82"/>
      <c r="U64" s="82"/>
      <c r="V64" s="84"/>
      <c r="W64" s="83"/>
      <c r="X64" s="81">
        <v>15</v>
      </c>
      <c r="Y64" s="82"/>
      <c r="Z64" s="82"/>
      <c r="AA64" s="84">
        <v>1</v>
      </c>
      <c r="AB64" s="83"/>
      <c r="AC64" s="81"/>
      <c r="AD64" s="82"/>
      <c r="AE64" s="82"/>
      <c r="AF64" s="84"/>
      <c r="AG64" s="83"/>
      <c r="AH64" s="81"/>
      <c r="AI64" s="82"/>
      <c r="AJ64" s="82"/>
      <c r="AK64" s="84"/>
      <c r="AL64" s="83"/>
      <c r="AM64" s="81"/>
      <c r="AN64" s="82"/>
      <c r="AO64" s="81"/>
      <c r="AP64" s="84"/>
    </row>
    <row r="65" spans="1:42" s="168" customFormat="1" ht="13.5" thickBot="1">
      <c r="A65" s="203"/>
      <c r="B65" s="129" t="s">
        <v>185</v>
      </c>
      <c r="C65" s="135">
        <v>2</v>
      </c>
      <c r="D65" s="163"/>
      <c r="E65" s="205"/>
      <c r="F65" s="107" t="s">
        <v>44</v>
      </c>
      <c r="G65" s="203"/>
      <c r="H65" s="135"/>
      <c r="I65" s="205"/>
      <c r="J65" s="150"/>
      <c r="K65" s="150"/>
      <c r="L65" s="196"/>
      <c r="M65" s="152"/>
      <c r="N65" s="151"/>
      <c r="O65" s="155"/>
      <c r="P65" s="155"/>
      <c r="Q65" s="148"/>
      <c r="R65" s="69"/>
      <c r="S65" s="151"/>
      <c r="T65" s="155"/>
      <c r="U65" s="155"/>
      <c r="V65" s="148"/>
      <c r="W65" s="152"/>
      <c r="X65" s="151"/>
      <c r="Y65" s="155"/>
      <c r="Z65" s="155"/>
      <c r="AA65" s="148"/>
      <c r="AB65" s="152"/>
      <c r="AC65" s="151">
        <v>15</v>
      </c>
      <c r="AD65" s="155"/>
      <c r="AE65" s="155"/>
      <c r="AF65" s="148">
        <v>2</v>
      </c>
      <c r="AG65" s="152"/>
      <c r="AH65" s="151"/>
      <c r="AI65" s="155"/>
      <c r="AJ65" s="155"/>
      <c r="AK65" s="148"/>
      <c r="AL65" s="152"/>
      <c r="AM65" s="151"/>
      <c r="AN65" s="155"/>
      <c r="AO65" s="151"/>
      <c r="AP65" s="148"/>
    </row>
    <row r="66" spans="1:42" s="168" customFormat="1" ht="12.75">
      <c r="A66" s="238">
        <v>18</v>
      </c>
      <c r="B66" s="108" t="s">
        <v>186</v>
      </c>
      <c r="C66" s="136">
        <v>2</v>
      </c>
      <c r="D66" s="251" t="s">
        <v>50</v>
      </c>
      <c r="E66" s="239" t="s">
        <v>88</v>
      </c>
      <c r="F66" s="154" t="s">
        <v>31</v>
      </c>
      <c r="G66" s="238">
        <v>30</v>
      </c>
      <c r="H66" s="239">
        <v>30</v>
      </c>
      <c r="I66" s="239"/>
      <c r="J66" s="154"/>
      <c r="K66" s="154"/>
      <c r="L66" s="252">
        <v>3</v>
      </c>
      <c r="M66" s="139"/>
      <c r="N66" s="136"/>
      <c r="O66" s="154"/>
      <c r="P66" s="154"/>
      <c r="Q66" s="146"/>
      <c r="R66" s="32"/>
      <c r="S66" s="136"/>
      <c r="T66" s="154"/>
      <c r="U66" s="154"/>
      <c r="V66" s="146"/>
      <c r="W66" s="139"/>
      <c r="X66" s="136"/>
      <c r="Y66" s="154"/>
      <c r="Z66" s="154"/>
      <c r="AA66" s="146"/>
      <c r="AB66" s="139"/>
      <c r="AC66" s="136"/>
      <c r="AD66" s="154"/>
      <c r="AE66" s="154"/>
      <c r="AF66" s="146"/>
      <c r="AG66" s="139"/>
      <c r="AH66" s="136">
        <v>15</v>
      </c>
      <c r="AI66" s="154"/>
      <c r="AJ66" s="154"/>
      <c r="AK66" s="146">
        <v>2</v>
      </c>
      <c r="AL66" s="139"/>
      <c r="AM66" s="136"/>
      <c r="AN66" s="154"/>
      <c r="AO66" s="154"/>
      <c r="AP66" s="146"/>
    </row>
    <row r="67" spans="1:42" s="168" customFormat="1" ht="13.5" thickBot="1">
      <c r="A67" s="240"/>
      <c r="B67" s="18" t="s">
        <v>187</v>
      </c>
      <c r="C67" s="143">
        <v>1</v>
      </c>
      <c r="D67" s="254"/>
      <c r="E67" s="241"/>
      <c r="F67" s="38" t="s">
        <v>38</v>
      </c>
      <c r="G67" s="240"/>
      <c r="H67" s="241"/>
      <c r="I67" s="241"/>
      <c r="J67" s="38"/>
      <c r="K67" s="38"/>
      <c r="L67" s="250"/>
      <c r="M67" s="142"/>
      <c r="N67" s="143"/>
      <c r="O67" s="38"/>
      <c r="P67" s="38"/>
      <c r="Q67" s="145"/>
      <c r="R67" s="34"/>
      <c r="S67" s="143"/>
      <c r="T67" s="38"/>
      <c r="U67" s="38"/>
      <c r="V67" s="145"/>
      <c r="W67" s="142"/>
      <c r="X67" s="143"/>
      <c r="Y67" s="38"/>
      <c r="Z67" s="38"/>
      <c r="AA67" s="145"/>
      <c r="AB67" s="142"/>
      <c r="AC67" s="143"/>
      <c r="AD67" s="38"/>
      <c r="AE67" s="38"/>
      <c r="AF67" s="145"/>
      <c r="AG67" s="142"/>
      <c r="AH67" s="143"/>
      <c r="AI67" s="38"/>
      <c r="AJ67" s="38"/>
      <c r="AK67" s="145"/>
      <c r="AL67" s="142"/>
      <c r="AM67" s="143">
        <v>15</v>
      </c>
      <c r="AN67" s="38"/>
      <c r="AO67" s="38"/>
      <c r="AP67" s="145">
        <v>1</v>
      </c>
    </row>
    <row r="68" spans="1:42" s="168" customFormat="1" ht="12.75">
      <c r="A68" s="238">
        <v>19</v>
      </c>
      <c r="B68" s="108" t="s">
        <v>188</v>
      </c>
      <c r="C68" s="136">
        <v>2</v>
      </c>
      <c r="D68" s="269" t="s">
        <v>45</v>
      </c>
      <c r="E68" s="239" t="s">
        <v>88</v>
      </c>
      <c r="F68" s="154" t="s">
        <v>31</v>
      </c>
      <c r="G68" s="238">
        <v>180</v>
      </c>
      <c r="H68" s="204"/>
      <c r="I68" s="239">
        <v>180</v>
      </c>
      <c r="J68" s="154"/>
      <c r="K68" s="154"/>
      <c r="L68" s="252">
        <v>12</v>
      </c>
      <c r="M68" s="139"/>
      <c r="N68" s="136">
        <v>30</v>
      </c>
      <c r="O68" s="154"/>
      <c r="P68" s="154"/>
      <c r="Q68" s="146">
        <v>2</v>
      </c>
      <c r="R68" s="32"/>
      <c r="S68" s="136"/>
      <c r="T68" s="154"/>
      <c r="U68" s="154"/>
      <c r="V68" s="146"/>
      <c r="W68" s="139"/>
      <c r="X68" s="136"/>
      <c r="Y68" s="154"/>
      <c r="Z68" s="154"/>
      <c r="AA68" s="146"/>
      <c r="AB68" s="139"/>
      <c r="AC68" s="136"/>
      <c r="AD68" s="154"/>
      <c r="AE68" s="154"/>
      <c r="AF68" s="146"/>
      <c r="AG68" s="139"/>
      <c r="AH68" s="136"/>
      <c r="AI68" s="154"/>
      <c r="AJ68" s="154"/>
      <c r="AK68" s="146"/>
      <c r="AL68" s="139"/>
      <c r="AM68" s="136"/>
      <c r="AN68" s="154"/>
      <c r="AO68" s="154"/>
      <c r="AP68" s="146"/>
    </row>
    <row r="69" spans="1:42" s="168" customFormat="1" ht="12.75">
      <c r="A69" s="228"/>
      <c r="B69" s="109" t="s">
        <v>189</v>
      </c>
      <c r="C69" s="137">
        <v>2</v>
      </c>
      <c r="D69" s="291"/>
      <c r="E69" s="264"/>
      <c r="F69" s="107" t="s">
        <v>32</v>
      </c>
      <c r="G69" s="228"/>
      <c r="H69" s="212"/>
      <c r="I69" s="234"/>
      <c r="J69" s="107"/>
      <c r="K69" s="107"/>
      <c r="L69" s="249"/>
      <c r="M69" s="140"/>
      <c r="N69" s="137"/>
      <c r="O69" s="107"/>
      <c r="P69" s="107"/>
      <c r="Q69" s="144"/>
      <c r="R69" s="33"/>
      <c r="S69" s="137">
        <v>30</v>
      </c>
      <c r="T69" s="107"/>
      <c r="U69" s="107"/>
      <c r="V69" s="144">
        <v>2</v>
      </c>
      <c r="W69" s="140"/>
      <c r="X69" s="137"/>
      <c r="Y69" s="107"/>
      <c r="Z69" s="59"/>
      <c r="AA69" s="144"/>
      <c r="AB69" s="140"/>
      <c r="AC69" s="137"/>
      <c r="AD69" s="107"/>
      <c r="AE69" s="107"/>
      <c r="AF69" s="144"/>
      <c r="AG69" s="140"/>
      <c r="AH69" s="137"/>
      <c r="AI69" s="107"/>
      <c r="AJ69" s="107"/>
      <c r="AK69" s="144"/>
      <c r="AL69" s="140"/>
      <c r="AM69" s="137"/>
      <c r="AN69" s="107"/>
      <c r="AO69" s="107"/>
      <c r="AP69" s="144"/>
    </row>
    <row r="70" spans="1:42" s="168" customFormat="1" ht="12.75">
      <c r="A70" s="228"/>
      <c r="B70" s="109" t="s">
        <v>190</v>
      </c>
      <c r="C70" s="137">
        <v>2</v>
      </c>
      <c r="D70" s="291"/>
      <c r="E70" s="264"/>
      <c r="F70" s="107" t="s">
        <v>33</v>
      </c>
      <c r="G70" s="228"/>
      <c r="H70" s="212"/>
      <c r="I70" s="234"/>
      <c r="J70" s="107"/>
      <c r="K70" s="107"/>
      <c r="L70" s="249"/>
      <c r="M70" s="140"/>
      <c r="N70" s="137"/>
      <c r="O70" s="107"/>
      <c r="P70" s="107"/>
      <c r="Q70" s="144"/>
      <c r="R70" s="33"/>
      <c r="S70" s="137"/>
      <c r="T70" s="107"/>
      <c r="U70" s="107"/>
      <c r="V70" s="144"/>
      <c r="W70" s="140"/>
      <c r="X70" s="137">
        <v>30</v>
      </c>
      <c r="Y70" s="107"/>
      <c r="Z70" s="107"/>
      <c r="AA70" s="144">
        <v>2</v>
      </c>
      <c r="AB70" s="140"/>
      <c r="AC70" s="137"/>
      <c r="AD70" s="107"/>
      <c r="AE70" s="107"/>
      <c r="AF70" s="144"/>
      <c r="AG70" s="140"/>
      <c r="AH70" s="137"/>
      <c r="AI70" s="107"/>
      <c r="AJ70" s="107"/>
      <c r="AK70" s="144"/>
      <c r="AL70" s="140"/>
      <c r="AM70" s="137"/>
      <c r="AN70" s="107"/>
      <c r="AO70" s="107"/>
      <c r="AP70" s="144"/>
    </row>
    <row r="71" spans="1:42" s="168" customFormat="1" ht="12.75">
      <c r="A71" s="228"/>
      <c r="B71" s="109" t="s">
        <v>191</v>
      </c>
      <c r="C71" s="137">
        <v>2</v>
      </c>
      <c r="D71" s="291"/>
      <c r="E71" s="264"/>
      <c r="F71" s="107" t="s">
        <v>34</v>
      </c>
      <c r="G71" s="228"/>
      <c r="H71" s="212"/>
      <c r="I71" s="234"/>
      <c r="J71" s="107"/>
      <c r="K71" s="107"/>
      <c r="L71" s="249"/>
      <c r="M71" s="140"/>
      <c r="N71" s="137"/>
      <c r="O71" s="107"/>
      <c r="P71" s="107"/>
      <c r="Q71" s="144"/>
      <c r="R71" s="33"/>
      <c r="S71" s="137"/>
      <c r="T71" s="107"/>
      <c r="U71" s="107"/>
      <c r="V71" s="144"/>
      <c r="W71" s="140"/>
      <c r="X71" s="137"/>
      <c r="Y71" s="107"/>
      <c r="Z71" s="107"/>
      <c r="AA71" s="144"/>
      <c r="AB71" s="140"/>
      <c r="AC71" s="137">
        <v>30</v>
      </c>
      <c r="AD71" s="107"/>
      <c r="AE71" s="107"/>
      <c r="AF71" s="144">
        <v>2</v>
      </c>
      <c r="AG71" s="140"/>
      <c r="AH71" s="137"/>
      <c r="AI71" s="107"/>
      <c r="AJ71" s="107"/>
      <c r="AK71" s="144"/>
      <c r="AL71" s="140"/>
      <c r="AM71" s="137"/>
      <c r="AN71" s="107"/>
      <c r="AO71" s="107"/>
      <c r="AP71" s="144"/>
    </row>
    <row r="72" spans="1:42" s="168" customFormat="1" ht="12.75">
      <c r="A72" s="228"/>
      <c r="B72" s="109" t="s">
        <v>192</v>
      </c>
      <c r="C72" s="137">
        <v>2</v>
      </c>
      <c r="D72" s="291"/>
      <c r="E72" s="264"/>
      <c r="F72" s="107" t="s">
        <v>35</v>
      </c>
      <c r="G72" s="228"/>
      <c r="H72" s="212"/>
      <c r="I72" s="234"/>
      <c r="J72" s="107"/>
      <c r="K72" s="107"/>
      <c r="L72" s="249"/>
      <c r="M72" s="140"/>
      <c r="N72" s="137"/>
      <c r="O72" s="107"/>
      <c r="P72" s="107"/>
      <c r="Q72" s="144"/>
      <c r="R72" s="33"/>
      <c r="S72" s="137"/>
      <c r="T72" s="107"/>
      <c r="U72" s="107"/>
      <c r="V72" s="144"/>
      <c r="W72" s="140"/>
      <c r="X72" s="137"/>
      <c r="Y72" s="107"/>
      <c r="Z72" s="107"/>
      <c r="AA72" s="144"/>
      <c r="AB72" s="140"/>
      <c r="AC72" s="137"/>
      <c r="AD72" s="107"/>
      <c r="AE72" s="107"/>
      <c r="AF72" s="144"/>
      <c r="AG72" s="140"/>
      <c r="AH72" s="137">
        <v>30</v>
      </c>
      <c r="AI72" s="107"/>
      <c r="AJ72" s="107"/>
      <c r="AK72" s="144">
        <v>2</v>
      </c>
      <c r="AL72" s="140"/>
      <c r="AM72" s="137"/>
      <c r="AN72" s="107"/>
      <c r="AO72" s="107"/>
      <c r="AP72" s="144"/>
    </row>
    <row r="73" spans="1:42" s="168" customFormat="1" ht="13.5" thickBot="1">
      <c r="A73" s="229"/>
      <c r="B73" s="18" t="s">
        <v>193</v>
      </c>
      <c r="C73" s="143">
        <v>2</v>
      </c>
      <c r="D73" s="302"/>
      <c r="E73" s="265"/>
      <c r="F73" s="38" t="s">
        <v>36</v>
      </c>
      <c r="G73" s="240"/>
      <c r="H73" s="212"/>
      <c r="I73" s="241"/>
      <c r="J73" s="38"/>
      <c r="K73" s="38"/>
      <c r="L73" s="250"/>
      <c r="M73" s="142"/>
      <c r="N73" s="143"/>
      <c r="O73" s="38"/>
      <c r="P73" s="38"/>
      <c r="Q73" s="145"/>
      <c r="R73" s="34"/>
      <c r="S73" s="143"/>
      <c r="T73" s="38"/>
      <c r="U73" s="38"/>
      <c r="V73" s="145"/>
      <c r="W73" s="142"/>
      <c r="X73" s="143"/>
      <c r="Y73" s="38"/>
      <c r="Z73" s="38"/>
      <c r="AA73" s="145"/>
      <c r="AB73" s="142"/>
      <c r="AC73" s="143"/>
      <c r="AD73" s="38"/>
      <c r="AE73" s="38"/>
      <c r="AF73" s="145"/>
      <c r="AG73" s="142"/>
      <c r="AH73" s="143"/>
      <c r="AI73" s="38"/>
      <c r="AJ73" s="38"/>
      <c r="AK73" s="145"/>
      <c r="AL73" s="142"/>
      <c r="AM73" s="143">
        <v>30</v>
      </c>
      <c r="AN73" s="38"/>
      <c r="AO73" s="38"/>
      <c r="AP73" s="145">
        <v>2</v>
      </c>
    </row>
    <row r="74" spans="1:42" s="168" customFormat="1" ht="12.75">
      <c r="A74" s="202">
        <v>20</v>
      </c>
      <c r="B74" s="120" t="s">
        <v>194</v>
      </c>
      <c r="C74" s="136">
        <v>2</v>
      </c>
      <c r="D74" s="261" t="s">
        <v>134</v>
      </c>
      <c r="E74" s="306" t="s">
        <v>88</v>
      </c>
      <c r="F74" s="146" t="s">
        <v>31</v>
      </c>
      <c r="G74" s="202">
        <v>30</v>
      </c>
      <c r="H74" s="204"/>
      <c r="I74" s="204">
        <v>30</v>
      </c>
      <c r="J74" s="136"/>
      <c r="K74" s="136"/>
      <c r="L74" s="194">
        <v>4</v>
      </c>
      <c r="M74" s="139"/>
      <c r="N74" s="136">
        <v>15</v>
      </c>
      <c r="O74" s="136"/>
      <c r="P74" s="136"/>
      <c r="Q74" s="146">
        <v>2</v>
      </c>
      <c r="R74" s="32"/>
      <c r="S74" s="136"/>
      <c r="T74" s="136"/>
      <c r="U74" s="136"/>
      <c r="V74" s="154"/>
      <c r="W74" s="139"/>
      <c r="X74" s="136"/>
      <c r="Y74" s="136"/>
      <c r="Z74" s="136"/>
      <c r="AA74" s="146"/>
      <c r="AB74" s="32"/>
      <c r="AC74" s="136"/>
      <c r="AD74" s="136"/>
      <c r="AE74" s="136"/>
      <c r="AF74" s="154"/>
      <c r="AG74" s="139"/>
      <c r="AH74" s="136"/>
      <c r="AI74" s="136"/>
      <c r="AJ74" s="136"/>
      <c r="AK74" s="146"/>
      <c r="AL74" s="32"/>
      <c r="AM74" s="136"/>
      <c r="AN74" s="136"/>
      <c r="AO74" s="136"/>
      <c r="AP74" s="146"/>
    </row>
    <row r="75" spans="1:42" s="168" customFormat="1" ht="13.5" thickBot="1">
      <c r="A75" s="203"/>
      <c r="B75" s="121" t="s">
        <v>195</v>
      </c>
      <c r="C75" s="138">
        <v>2</v>
      </c>
      <c r="D75" s="263"/>
      <c r="E75" s="307"/>
      <c r="F75" s="147" t="s">
        <v>32</v>
      </c>
      <c r="G75" s="203"/>
      <c r="H75" s="205"/>
      <c r="I75" s="205"/>
      <c r="J75" s="138"/>
      <c r="K75" s="138"/>
      <c r="L75" s="196"/>
      <c r="M75" s="141"/>
      <c r="N75" s="138"/>
      <c r="O75" s="138"/>
      <c r="P75" s="138"/>
      <c r="Q75" s="147"/>
      <c r="R75" s="35"/>
      <c r="S75" s="138">
        <v>15</v>
      </c>
      <c r="T75" s="138"/>
      <c r="U75" s="138"/>
      <c r="V75" s="156">
        <v>2</v>
      </c>
      <c r="W75" s="141"/>
      <c r="X75" s="138"/>
      <c r="Y75" s="138"/>
      <c r="Z75" s="138"/>
      <c r="AA75" s="147"/>
      <c r="AB75" s="35"/>
      <c r="AC75" s="138"/>
      <c r="AD75" s="138"/>
      <c r="AE75" s="138"/>
      <c r="AF75" s="156"/>
      <c r="AG75" s="141"/>
      <c r="AH75" s="138"/>
      <c r="AI75" s="138"/>
      <c r="AJ75" s="138"/>
      <c r="AK75" s="147"/>
      <c r="AL75" s="35"/>
      <c r="AM75" s="138"/>
      <c r="AN75" s="138"/>
      <c r="AO75" s="138"/>
      <c r="AP75" s="147"/>
    </row>
    <row r="76" spans="1:42" s="168" customFormat="1" ht="12.75">
      <c r="A76" s="227">
        <v>21</v>
      </c>
      <c r="B76" s="186" t="s">
        <v>74</v>
      </c>
      <c r="C76" s="81">
        <v>2</v>
      </c>
      <c r="D76" s="230" t="s">
        <v>51</v>
      </c>
      <c r="E76" s="233" t="s">
        <v>88</v>
      </c>
      <c r="F76" s="82" t="s">
        <v>33</v>
      </c>
      <c r="G76" s="227">
        <v>216</v>
      </c>
      <c r="H76" s="233"/>
      <c r="I76" s="187"/>
      <c r="J76" s="81"/>
      <c r="K76" s="233">
        <v>216</v>
      </c>
      <c r="L76" s="248">
        <v>8</v>
      </c>
      <c r="M76" s="83"/>
      <c r="N76" s="81"/>
      <c r="O76" s="82"/>
      <c r="P76" s="82"/>
      <c r="Q76" s="84"/>
      <c r="R76" s="85"/>
      <c r="S76" s="81"/>
      <c r="T76" s="82"/>
      <c r="U76" s="82"/>
      <c r="V76" s="84"/>
      <c r="W76" s="83"/>
      <c r="X76" s="172"/>
      <c r="Y76" s="82"/>
      <c r="Z76" s="81">
        <v>54</v>
      </c>
      <c r="AA76" s="84">
        <v>2</v>
      </c>
      <c r="AB76" s="83"/>
      <c r="AC76" s="81"/>
      <c r="AD76" s="82"/>
      <c r="AE76" s="82"/>
      <c r="AF76" s="84"/>
      <c r="AG76" s="83"/>
      <c r="AH76" s="81"/>
      <c r="AI76" s="82"/>
      <c r="AJ76" s="82"/>
      <c r="AK76" s="84"/>
      <c r="AL76" s="83"/>
      <c r="AM76" s="81"/>
      <c r="AN76" s="82"/>
      <c r="AO76" s="82"/>
      <c r="AP76" s="84"/>
    </row>
    <row r="77" spans="1:42" s="168" customFormat="1" ht="12.75">
      <c r="A77" s="228"/>
      <c r="B77" s="188" t="s">
        <v>75</v>
      </c>
      <c r="C77" s="137">
        <v>2</v>
      </c>
      <c r="D77" s="231"/>
      <c r="E77" s="234"/>
      <c r="F77" s="107" t="s">
        <v>34</v>
      </c>
      <c r="G77" s="228"/>
      <c r="H77" s="234"/>
      <c r="I77" s="189"/>
      <c r="J77" s="137"/>
      <c r="K77" s="234"/>
      <c r="L77" s="249"/>
      <c r="M77" s="140"/>
      <c r="N77" s="137"/>
      <c r="O77" s="107"/>
      <c r="P77" s="107"/>
      <c r="Q77" s="144"/>
      <c r="R77" s="33"/>
      <c r="S77" s="137"/>
      <c r="T77" s="107"/>
      <c r="U77" s="107"/>
      <c r="V77" s="144"/>
      <c r="W77" s="140"/>
      <c r="X77" s="137"/>
      <c r="Y77" s="107"/>
      <c r="Z77" s="107"/>
      <c r="AA77" s="144"/>
      <c r="AB77" s="140"/>
      <c r="AC77" s="172"/>
      <c r="AD77" s="107"/>
      <c r="AE77" s="137">
        <v>54</v>
      </c>
      <c r="AF77" s="144">
        <v>2</v>
      </c>
      <c r="AG77" s="140"/>
      <c r="AH77" s="137"/>
      <c r="AI77" s="107"/>
      <c r="AJ77" s="107"/>
      <c r="AK77" s="144"/>
      <c r="AL77" s="140"/>
      <c r="AM77" s="137"/>
      <c r="AN77" s="107"/>
      <c r="AO77" s="107"/>
      <c r="AP77" s="144"/>
    </row>
    <row r="78" spans="1:42" s="168" customFormat="1" ht="12.75">
      <c r="A78" s="228"/>
      <c r="B78" s="188" t="s">
        <v>76</v>
      </c>
      <c r="C78" s="137">
        <v>2</v>
      </c>
      <c r="D78" s="231"/>
      <c r="E78" s="234"/>
      <c r="F78" s="107" t="s">
        <v>35</v>
      </c>
      <c r="G78" s="228"/>
      <c r="H78" s="234"/>
      <c r="I78" s="189"/>
      <c r="J78" s="137"/>
      <c r="K78" s="234"/>
      <c r="L78" s="249"/>
      <c r="M78" s="140"/>
      <c r="N78" s="137"/>
      <c r="O78" s="107"/>
      <c r="P78" s="107"/>
      <c r="Q78" s="144"/>
      <c r="R78" s="33"/>
      <c r="S78" s="137"/>
      <c r="T78" s="107"/>
      <c r="U78" s="107"/>
      <c r="V78" s="144"/>
      <c r="W78" s="140"/>
      <c r="X78" s="137"/>
      <c r="Y78" s="107"/>
      <c r="Z78" s="107"/>
      <c r="AA78" s="144"/>
      <c r="AB78" s="140"/>
      <c r="AC78" s="137"/>
      <c r="AD78" s="107"/>
      <c r="AE78" s="107"/>
      <c r="AF78" s="144"/>
      <c r="AG78" s="140"/>
      <c r="AH78" s="172"/>
      <c r="AI78" s="107"/>
      <c r="AJ78" s="137">
        <v>54</v>
      </c>
      <c r="AK78" s="144">
        <v>2</v>
      </c>
      <c r="AL78" s="140"/>
      <c r="AM78" s="137"/>
      <c r="AN78" s="107"/>
      <c r="AO78" s="107"/>
      <c r="AP78" s="144"/>
    </row>
    <row r="79" spans="1:42" s="168" customFormat="1" ht="13.5" thickBot="1">
      <c r="A79" s="229"/>
      <c r="B79" s="190" t="s">
        <v>77</v>
      </c>
      <c r="C79" s="138">
        <v>2</v>
      </c>
      <c r="D79" s="232"/>
      <c r="E79" s="235"/>
      <c r="F79" s="156" t="s">
        <v>43</v>
      </c>
      <c r="G79" s="240"/>
      <c r="H79" s="241"/>
      <c r="I79" s="191"/>
      <c r="J79" s="143"/>
      <c r="K79" s="241"/>
      <c r="L79" s="250"/>
      <c r="M79" s="142"/>
      <c r="N79" s="143"/>
      <c r="O79" s="38"/>
      <c r="P79" s="38"/>
      <c r="Q79" s="145"/>
      <c r="R79" s="34"/>
      <c r="S79" s="143"/>
      <c r="T79" s="38"/>
      <c r="U79" s="38"/>
      <c r="V79" s="145"/>
      <c r="W79" s="142"/>
      <c r="X79" s="143"/>
      <c r="Y79" s="38"/>
      <c r="Z79" s="38"/>
      <c r="AA79" s="145"/>
      <c r="AB79" s="142"/>
      <c r="AC79" s="143"/>
      <c r="AD79" s="38"/>
      <c r="AE79" s="38"/>
      <c r="AF79" s="145"/>
      <c r="AG79" s="142"/>
      <c r="AH79" s="143"/>
      <c r="AI79" s="38"/>
      <c r="AJ79" s="38"/>
      <c r="AK79" s="145"/>
      <c r="AL79" s="142"/>
      <c r="AM79" s="172"/>
      <c r="AN79" s="38"/>
      <c r="AO79" s="143">
        <v>54</v>
      </c>
      <c r="AP79" s="145">
        <v>2</v>
      </c>
    </row>
    <row r="80" spans="1:42" ht="13.5" thickBot="1">
      <c r="A80" s="197" t="s">
        <v>68</v>
      </c>
      <c r="B80" s="198"/>
      <c r="C80" s="198"/>
      <c r="D80" s="198"/>
      <c r="E80" s="198"/>
      <c r="F80" s="199"/>
      <c r="G80" s="19">
        <f aca="true" t="shared" si="2" ref="G80:AP80">SUM(G59:G79)</f>
        <v>636</v>
      </c>
      <c r="H80" s="20">
        <f t="shared" si="2"/>
        <v>30</v>
      </c>
      <c r="I80" s="20">
        <f t="shared" si="2"/>
        <v>390</v>
      </c>
      <c r="J80" s="20">
        <f t="shared" si="2"/>
        <v>0</v>
      </c>
      <c r="K80" s="20">
        <f t="shared" si="2"/>
        <v>216</v>
      </c>
      <c r="L80" s="15">
        <f t="shared" si="2"/>
        <v>41</v>
      </c>
      <c r="M80" s="19">
        <f t="shared" si="2"/>
        <v>0</v>
      </c>
      <c r="N80" s="20">
        <f t="shared" si="2"/>
        <v>60</v>
      </c>
      <c r="O80" s="20">
        <f t="shared" si="2"/>
        <v>0</v>
      </c>
      <c r="P80" s="20">
        <f t="shared" si="2"/>
        <v>0</v>
      </c>
      <c r="Q80" s="21">
        <f t="shared" si="2"/>
        <v>6</v>
      </c>
      <c r="R80" s="16">
        <f t="shared" si="2"/>
        <v>0</v>
      </c>
      <c r="S80" s="20">
        <f t="shared" si="2"/>
        <v>60</v>
      </c>
      <c r="T80" s="20">
        <f t="shared" si="2"/>
        <v>0</v>
      </c>
      <c r="U80" s="20">
        <f t="shared" si="2"/>
        <v>0</v>
      </c>
      <c r="V80" s="15">
        <f t="shared" si="2"/>
        <v>6</v>
      </c>
      <c r="W80" s="19">
        <f t="shared" si="2"/>
        <v>0</v>
      </c>
      <c r="X80" s="20">
        <f t="shared" si="2"/>
        <v>75</v>
      </c>
      <c r="Y80" s="20">
        <f t="shared" si="2"/>
        <v>0</v>
      </c>
      <c r="Z80" s="20">
        <f t="shared" si="2"/>
        <v>54</v>
      </c>
      <c r="AA80" s="21">
        <f t="shared" si="2"/>
        <v>6</v>
      </c>
      <c r="AB80" s="16">
        <f t="shared" si="2"/>
        <v>0</v>
      </c>
      <c r="AC80" s="20">
        <f t="shared" si="2"/>
        <v>90</v>
      </c>
      <c r="AD80" s="20">
        <f t="shared" si="2"/>
        <v>0</v>
      </c>
      <c r="AE80" s="20">
        <f t="shared" si="2"/>
        <v>54</v>
      </c>
      <c r="AF80" s="15">
        <f t="shared" si="2"/>
        <v>8</v>
      </c>
      <c r="AG80" s="19">
        <f t="shared" si="2"/>
        <v>0</v>
      </c>
      <c r="AH80" s="20">
        <f t="shared" si="2"/>
        <v>90</v>
      </c>
      <c r="AI80" s="20">
        <f t="shared" si="2"/>
        <v>0</v>
      </c>
      <c r="AJ80" s="20">
        <f t="shared" si="2"/>
        <v>54</v>
      </c>
      <c r="AK80" s="21">
        <f t="shared" si="2"/>
        <v>10</v>
      </c>
      <c r="AL80" s="16">
        <f t="shared" si="2"/>
        <v>0</v>
      </c>
      <c r="AM80" s="20">
        <f t="shared" si="2"/>
        <v>45</v>
      </c>
      <c r="AN80" s="20">
        <f t="shared" si="2"/>
        <v>0</v>
      </c>
      <c r="AO80" s="20">
        <f t="shared" si="2"/>
        <v>54</v>
      </c>
      <c r="AP80" s="21">
        <f t="shared" si="2"/>
        <v>5</v>
      </c>
    </row>
    <row r="81" spans="1:42" ht="13.5" thickBot="1">
      <c r="A81" s="242" t="s">
        <v>69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4"/>
    </row>
    <row r="82" spans="1:42" s="168" customFormat="1" ht="12.75">
      <c r="A82" s="238">
        <v>22</v>
      </c>
      <c r="B82" s="108" t="s">
        <v>52</v>
      </c>
      <c r="C82" s="136">
        <v>2</v>
      </c>
      <c r="D82" s="251" t="s">
        <v>56</v>
      </c>
      <c r="E82" s="239" t="s">
        <v>89</v>
      </c>
      <c r="F82" s="154" t="s">
        <v>32</v>
      </c>
      <c r="G82" s="238">
        <v>120</v>
      </c>
      <c r="H82" s="239"/>
      <c r="I82" s="239">
        <v>120</v>
      </c>
      <c r="J82" s="154"/>
      <c r="K82" s="154"/>
      <c r="L82" s="252">
        <v>8</v>
      </c>
      <c r="M82" s="139"/>
      <c r="N82" s="136"/>
      <c r="O82" s="154"/>
      <c r="P82" s="154"/>
      <c r="Q82" s="146"/>
      <c r="R82" s="32"/>
      <c r="S82" s="136">
        <v>30</v>
      </c>
      <c r="T82" s="154"/>
      <c r="U82" s="154"/>
      <c r="V82" s="146">
        <v>2</v>
      </c>
      <c r="W82" s="139"/>
      <c r="X82" s="136"/>
      <c r="Y82" s="154"/>
      <c r="Z82" s="154"/>
      <c r="AA82" s="146"/>
      <c r="AB82" s="139"/>
      <c r="AC82" s="136"/>
      <c r="AD82" s="154"/>
      <c r="AE82" s="154"/>
      <c r="AF82" s="146"/>
      <c r="AG82" s="139"/>
      <c r="AH82" s="136"/>
      <c r="AI82" s="154"/>
      <c r="AJ82" s="154"/>
      <c r="AK82" s="146"/>
      <c r="AL82" s="139"/>
      <c r="AM82" s="136"/>
      <c r="AN82" s="154"/>
      <c r="AO82" s="154"/>
      <c r="AP82" s="146"/>
    </row>
    <row r="83" spans="1:42" s="168" customFormat="1" ht="12.75">
      <c r="A83" s="228"/>
      <c r="B83" s="109" t="s">
        <v>53</v>
      </c>
      <c r="C83" s="137">
        <v>2</v>
      </c>
      <c r="D83" s="231"/>
      <c r="E83" s="234"/>
      <c r="F83" s="107" t="s">
        <v>33</v>
      </c>
      <c r="G83" s="228"/>
      <c r="H83" s="234"/>
      <c r="I83" s="234"/>
      <c r="J83" s="107"/>
      <c r="K83" s="107"/>
      <c r="L83" s="249"/>
      <c r="M83" s="140"/>
      <c r="N83" s="137"/>
      <c r="O83" s="107"/>
      <c r="P83" s="107"/>
      <c r="Q83" s="144"/>
      <c r="R83" s="33"/>
      <c r="S83" s="137"/>
      <c r="T83" s="107"/>
      <c r="U83" s="107"/>
      <c r="V83" s="144"/>
      <c r="W83" s="140"/>
      <c r="X83" s="137">
        <v>30</v>
      </c>
      <c r="Y83" s="107"/>
      <c r="Z83" s="107"/>
      <c r="AA83" s="144">
        <v>2</v>
      </c>
      <c r="AB83" s="140"/>
      <c r="AC83" s="137"/>
      <c r="AD83" s="107"/>
      <c r="AE83" s="107"/>
      <c r="AF83" s="144"/>
      <c r="AG83" s="140"/>
      <c r="AH83" s="137"/>
      <c r="AI83" s="107"/>
      <c r="AJ83" s="107"/>
      <c r="AK83" s="144"/>
      <c r="AL83" s="140"/>
      <c r="AM83" s="137"/>
      <c r="AN83" s="107"/>
      <c r="AO83" s="107"/>
      <c r="AP83" s="144"/>
    </row>
    <row r="84" spans="1:43" s="168" customFormat="1" ht="12.75">
      <c r="A84" s="228"/>
      <c r="B84" s="109" t="s">
        <v>54</v>
      </c>
      <c r="C84" s="137">
        <v>2</v>
      </c>
      <c r="D84" s="231"/>
      <c r="E84" s="234"/>
      <c r="F84" s="107" t="s">
        <v>34</v>
      </c>
      <c r="G84" s="228"/>
      <c r="H84" s="234"/>
      <c r="I84" s="234"/>
      <c r="J84" s="107"/>
      <c r="K84" s="107"/>
      <c r="L84" s="249"/>
      <c r="M84" s="140"/>
      <c r="N84" s="137"/>
      <c r="O84" s="107"/>
      <c r="P84" s="107"/>
      <c r="Q84" s="144"/>
      <c r="R84" s="33"/>
      <c r="S84" s="137"/>
      <c r="T84" s="107"/>
      <c r="U84" s="107"/>
      <c r="V84" s="144"/>
      <c r="W84" s="140"/>
      <c r="X84" s="137"/>
      <c r="Y84" s="107"/>
      <c r="Z84" s="107"/>
      <c r="AA84" s="144"/>
      <c r="AB84" s="140"/>
      <c r="AC84" s="137">
        <v>30</v>
      </c>
      <c r="AD84" s="107"/>
      <c r="AE84" s="107"/>
      <c r="AF84" s="144">
        <v>2</v>
      </c>
      <c r="AG84" s="140"/>
      <c r="AH84" s="137"/>
      <c r="AI84" s="107"/>
      <c r="AJ84" s="107"/>
      <c r="AK84" s="144"/>
      <c r="AL84" s="140"/>
      <c r="AM84" s="137"/>
      <c r="AN84" s="107"/>
      <c r="AO84" s="107"/>
      <c r="AP84" s="144"/>
      <c r="AQ84" s="192"/>
    </row>
    <row r="85" spans="1:42" s="168" customFormat="1" ht="13.5" thickBot="1">
      <c r="A85" s="229"/>
      <c r="B85" s="110" t="s">
        <v>55</v>
      </c>
      <c r="C85" s="138">
        <v>2</v>
      </c>
      <c r="D85" s="232"/>
      <c r="E85" s="235"/>
      <c r="F85" s="193" t="s">
        <v>73</v>
      </c>
      <c r="G85" s="229"/>
      <c r="H85" s="235"/>
      <c r="I85" s="235"/>
      <c r="J85" s="156"/>
      <c r="K85" s="156"/>
      <c r="L85" s="253"/>
      <c r="M85" s="141"/>
      <c r="N85" s="138"/>
      <c r="O85" s="156"/>
      <c r="P85" s="156"/>
      <c r="Q85" s="147"/>
      <c r="R85" s="35"/>
      <c r="S85" s="138"/>
      <c r="T85" s="156"/>
      <c r="U85" s="156"/>
      <c r="V85" s="147"/>
      <c r="W85" s="141"/>
      <c r="X85" s="138"/>
      <c r="Y85" s="156"/>
      <c r="Z85" s="156"/>
      <c r="AA85" s="147"/>
      <c r="AB85" s="141"/>
      <c r="AC85" s="138"/>
      <c r="AD85" s="156"/>
      <c r="AE85" s="156"/>
      <c r="AF85" s="147"/>
      <c r="AG85" s="141"/>
      <c r="AH85" s="138">
        <v>30</v>
      </c>
      <c r="AI85" s="156"/>
      <c r="AJ85" s="156"/>
      <c r="AK85" s="147">
        <v>2</v>
      </c>
      <c r="AL85" s="141"/>
      <c r="AM85" s="138"/>
      <c r="AN85" s="156"/>
      <c r="AO85" s="156"/>
      <c r="AP85" s="147"/>
    </row>
    <row r="86" spans="1:42" s="168" customFormat="1" ht="13.5" thickBot="1">
      <c r="A86" s="133">
        <v>23</v>
      </c>
      <c r="B86" s="129" t="s">
        <v>57</v>
      </c>
      <c r="C86" s="135">
        <v>2</v>
      </c>
      <c r="D86" s="160" t="s">
        <v>58</v>
      </c>
      <c r="E86" s="135" t="s">
        <v>89</v>
      </c>
      <c r="F86" s="150" t="s">
        <v>33</v>
      </c>
      <c r="G86" s="133">
        <v>30</v>
      </c>
      <c r="H86" s="135"/>
      <c r="I86" s="135">
        <v>30</v>
      </c>
      <c r="J86" s="150"/>
      <c r="K86" s="150"/>
      <c r="L86" s="131">
        <v>2</v>
      </c>
      <c r="M86" s="133"/>
      <c r="N86" s="135"/>
      <c r="O86" s="150"/>
      <c r="P86" s="150"/>
      <c r="Q86" s="131"/>
      <c r="R86" s="62"/>
      <c r="S86" s="135"/>
      <c r="T86" s="150"/>
      <c r="U86" s="150"/>
      <c r="V86" s="131"/>
      <c r="W86" s="133"/>
      <c r="X86" s="135">
        <v>30</v>
      </c>
      <c r="Y86" s="150"/>
      <c r="Z86" s="150"/>
      <c r="AA86" s="131">
        <v>2</v>
      </c>
      <c r="AB86" s="133"/>
      <c r="AC86" s="135"/>
      <c r="AD86" s="150"/>
      <c r="AE86" s="150"/>
      <c r="AF86" s="131"/>
      <c r="AG86" s="133"/>
      <c r="AH86" s="135"/>
      <c r="AI86" s="150"/>
      <c r="AJ86" s="150"/>
      <c r="AK86" s="131"/>
      <c r="AL86" s="133"/>
      <c r="AM86" s="135"/>
      <c r="AN86" s="150"/>
      <c r="AO86" s="150"/>
      <c r="AP86" s="131"/>
    </row>
    <row r="87" spans="1:42" s="168" customFormat="1" ht="12.75">
      <c r="A87" s="238">
        <v>24</v>
      </c>
      <c r="B87" s="108" t="s">
        <v>59</v>
      </c>
      <c r="C87" s="136">
        <v>1</v>
      </c>
      <c r="D87" s="251" t="s">
        <v>92</v>
      </c>
      <c r="E87" s="239" t="s">
        <v>89</v>
      </c>
      <c r="F87" s="154" t="s">
        <v>33</v>
      </c>
      <c r="G87" s="238">
        <v>60</v>
      </c>
      <c r="H87" s="239"/>
      <c r="I87" s="239">
        <v>60</v>
      </c>
      <c r="J87" s="154"/>
      <c r="K87" s="154"/>
      <c r="L87" s="252">
        <v>2</v>
      </c>
      <c r="M87" s="139"/>
      <c r="N87" s="136"/>
      <c r="O87" s="154"/>
      <c r="P87" s="154"/>
      <c r="Q87" s="146"/>
      <c r="R87" s="32"/>
      <c r="S87" s="136"/>
      <c r="T87" s="154"/>
      <c r="U87" s="154"/>
      <c r="V87" s="146"/>
      <c r="W87" s="139"/>
      <c r="X87" s="136">
        <v>30</v>
      </c>
      <c r="Y87" s="154"/>
      <c r="Z87" s="154"/>
      <c r="AA87" s="146">
        <v>1</v>
      </c>
      <c r="AB87" s="139"/>
      <c r="AC87" s="136"/>
      <c r="AD87" s="154"/>
      <c r="AE87" s="154"/>
      <c r="AF87" s="146"/>
      <c r="AG87" s="139"/>
      <c r="AH87" s="136"/>
      <c r="AI87" s="154"/>
      <c r="AJ87" s="154"/>
      <c r="AK87" s="146"/>
      <c r="AL87" s="139"/>
      <c r="AM87" s="136"/>
      <c r="AN87" s="154"/>
      <c r="AO87" s="154"/>
      <c r="AP87" s="146"/>
    </row>
    <row r="88" spans="1:42" s="168" customFormat="1" ht="13.5" thickBot="1">
      <c r="A88" s="229"/>
      <c r="B88" s="110" t="s">
        <v>60</v>
      </c>
      <c r="C88" s="138">
        <v>1</v>
      </c>
      <c r="D88" s="232"/>
      <c r="E88" s="235"/>
      <c r="F88" s="156" t="s">
        <v>34</v>
      </c>
      <c r="G88" s="229"/>
      <c r="H88" s="235"/>
      <c r="I88" s="235"/>
      <c r="J88" s="156"/>
      <c r="K88" s="156"/>
      <c r="L88" s="253"/>
      <c r="M88" s="141"/>
      <c r="N88" s="138"/>
      <c r="O88" s="156"/>
      <c r="P88" s="156"/>
      <c r="Q88" s="147"/>
      <c r="R88" s="35"/>
      <c r="S88" s="138"/>
      <c r="T88" s="156"/>
      <c r="U88" s="156"/>
      <c r="V88" s="147"/>
      <c r="W88" s="141"/>
      <c r="X88" s="138"/>
      <c r="Y88" s="156"/>
      <c r="Z88" s="156"/>
      <c r="AA88" s="147"/>
      <c r="AB88" s="141"/>
      <c r="AC88" s="138">
        <v>30</v>
      </c>
      <c r="AD88" s="156"/>
      <c r="AE88" s="156"/>
      <c r="AF88" s="147">
        <v>1</v>
      </c>
      <c r="AG88" s="141"/>
      <c r="AH88" s="138"/>
      <c r="AI88" s="156"/>
      <c r="AJ88" s="156"/>
      <c r="AK88" s="147"/>
      <c r="AL88" s="141"/>
      <c r="AM88" s="138"/>
      <c r="AN88" s="156"/>
      <c r="AO88" s="156"/>
      <c r="AP88" s="147"/>
    </row>
    <row r="89" spans="1:42" s="168" customFormat="1" ht="23.25" thickBot="1">
      <c r="A89" s="174">
        <v>25</v>
      </c>
      <c r="B89" s="17" t="s">
        <v>61</v>
      </c>
      <c r="C89" s="175">
        <v>1</v>
      </c>
      <c r="D89" s="184" t="s">
        <v>62</v>
      </c>
      <c r="E89" s="175" t="s">
        <v>89</v>
      </c>
      <c r="F89" s="178" t="s">
        <v>46</v>
      </c>
      <c r="G89" s="174">
        <v>15</v>
      </c>
      <c r="H89" s="175">
        <v>15</v>
      </c>
      <c r="I89" s="175"/>
      <c r="J89" s="178"/>
      <c r="K89" s="178"/>
      <c r="L89" s="179">
        <v>1</v>
      </c>
      <c r="M89" s="174"/>
      <c r="N89" s="175"/>
      <c r="O89" s="178"/>
      <c r="P89" s="178"/>
      <c r="Q89" s="179"/>
      <c r="R89" s="180"/>
      <c r="S89" s="175"/>
      <c r="T89" s="178"/>
      <c r="U89" s="178"/>
      <c r="V89" s="179"/>
      <c r="W89" s="174"/>
      <c r="X89" s="175"/>
      <c r="Y89" s="178"/>
      <c r="Z89" s="178"/>
      <c r="AA89" s="179"/>
      <c r="AB89" s="174"/>
      <c r="AC89" s="175"/>
      <c r="AD89" s="178"/>
      <c r="AE89" s="178"/>
      <c r="AF89" s="179"/>
      <c r="AG89" s="174">
        <v>15</v>
      </c>
      <c r="AH89" s="175"/>
      <c r="AI89" s="178"/>
      <c r="AJ89" s="178"/>
      <c r="AK89" s="179">
        <v>1</v>
      </c>
      <c r="AL89" s="174"/>
      <c r="AM89" s="175"/>
      <c r="AN89" s="178"/>
      <c r="AO89" s="178"/>
      <c r="AP89" s="179"/>
    </row>
    <row r="90" spans="1:42" ht="13.5" thickBot="1">
      <c r="A90" s="197" t="s">
        <v>70</v>
      </c>
      <c r="B90" s="198"/>
      <c r="C90" s="198"/>
      <c r="D90" s="198"/>
      <c r="E90" s="198"/>
      <c r="F90" s="199"/>
      <c r="G90" s="22">
        <f aca="true" t="shared" si="3" ref="G90:AP90">SUM(G82:G89)</f>
        <v>225</v>
      </c>
      <c r="H90" s="23">
        <f t="shared" si="3"/>
        <v>15</v>
      </c>
      <c r="I90" s="23">
        <f t="shared" si="3"/>
        <v>210</v>
      </c>
      <c r="J90" s="23">
        <f t="shared" si="3"/>
        <v>0</v>
      </c>
      <c r="K90" s="23">
        <f t="shared" si="3"/>
        <v>0</v>
      </c>
      <c r="L90" s="24">
        <f t="shared" si="3"/>
        <v>13</v>
      </c>
      <c r="M90" s="22">
        <f t="shared" si="3"/>
        <v>0</v>
      </c>
      <c r="N90" s="23">
        <f t="shared" si="3"/>
        <v>0</v>
      </c>
      <c r="O90" s="23">
        <f t="shared" si="3"/>
        <v>0</v>
      </c>
      <c r="P90" s="23">
        <f t="shared" si="3"/>
        <v>0</v>
      </c>
      <c r="Q90" s="25">
        <f t="shared" si="3"/>
        <v>0</v>
      </c>
      <c r="R90" s="26">
        <f t="shared" si="3"/>
        <v>0</v>
      </c>
      <c r="S90" s="23">
        <f t="shared" si="3"/>
        <v>30</v>
      </c>
      <c r="T90" s="23">
        <f t="shared" si="3"/>
        <v>0</v>
      </c>
      <c r="U90" s="23">
        <f t="shared" si="3"/>
        <v>0</v>
      </c>
      <c r="V90" s="24">
        <f t="shared" si="3"/>
        <v>2</v>
      </c>
      <c r="W90" s="22">
        <f t="shared" si="3"/>
        <v>0</v>
      </c>
      <c r="X90" s="23">
        <f t="shared" si="3"/>
        <v>90</v>
      </c>
      <c r="Y90" s="23">
        <f t="shared" si="3"/>
        <v>0</v>
      </c>
      <c r="Z90" s="23">
        <f t="shared" si="3"/>
        <v>0</v>
      </c>
      <c r="AA90" s="25">
        <f t="shared" si="3"/>
        <v>5</v>
      </c>
      <c r="AB90" s="26">
        <f t="shared" si="3"/>
        <v>0</v>
      </c>
      <c r="AC90" s="23">
        <f t="shared" si="3"/>
        <v>60</v>
      </c>
      <c r="AD90" s="23">
        <f t="shared" si="3"/>
        <v>0</v>
      </c>
      <c r="AE90" s="23">
        <f t="shared" si="3"/>
        <v>0</v>
      </c>
      <c r="AF90" s="24">
        <f t="shared" si="3"/>
        <v>3</v>
      </c>
      <c r="AG90" s="22">
        <f t="shared" si="3"/>
        <v>15</v>
      </c>
      <c r="AH90" s="23">
        <f t="shared" si="3"/>
        <v>30</v>
      </c>
      <c r="AI90" s="23">
        <f t="shared" si="3"/>
        <v>0</v>
      </c>
      <c r="AJ90" s="23">
        <f t="shared" si="3"/>
        <v>0</v>
      </c>
      <c r="AK90" s="25">
        <f t="shared" si="3"/>
        <v>3</v>
      </c>
      <c r="AL90" s="26">
        <f t="shared" si="3"/>
        <v>0</v>
      </c>
      <c r="AM90" s="23">
        <f t="shared" si="3"/>
        <v>0</v>
      </c>
      <c r="AN90" s="23">
        <f t="shared" si="3"/>
        <v>0</v>
      </c>
      <c r="AO90" s="23">
        <f t="shared" si="3"/>
        <v>0</v>
      </c>
      <c r="AP90" s="25">
        <f t="shared" si="3"/>
        <v>0</v>
      </c>
    </row>
    <row r="91" spans="1:42" ht="13.5" thickBot="1">
      <c r="A91" s="200" t="s">
        <v>71</v>
      </c>
      <c r="B91" s="201"/>
      <c r="C91" s="201"/>
      <c r="D91" s="201"/>
      <c r="E91" s="201"/>
      <c r="F91" s="225"/>
      <c r="G91" s="27">
        <f aca="true" t="shared" si="4" ref="G91:AP91">SUM(G48,G57,G80,G90)</f>
        <v>1776</v>
      </c>
      <c r="H91" s="28">
        <f t="shared" si="4"/>
        <v>195</v>
      </c>
      <c r="I91" s="28">
        <f t="shared" si="4"/>
        <v>1305</v>
      </c>
      <c r="J91" s="28">
        <f t="shared" si="4"/>
        <v>30</v>
      </c>
      <c r="K91" s="28">
        <f t="shared" si="4"/>
        <v>216</v>
      </c>
      <c r="L91" s="29">
        <f t="shared" si="4"/>
        <v>141</v>
      </c>
      <c r="M91" s="47">
        <f t="shared" si="4"/>
        <v>90</v>
      </c>
      <c r="N91" s="48">
        <f t="shared" si="4"/>
        <v>225</v>
      </c>
      <c r="O91" s="48">
        <f t="shared" si="4"/>
        <v>0</v>
      </c>
      <c r="P91" s="48">
        <f t="shared" si="4"/>
        <v>0</v>
      </c>
      <c r="Q91" s="30">
        <f t="shared" si="4"/>
        <v>30</v>
      </c>
      <c r="R91" s="31">
        <f t="shared" si="4"/>
        <v>90</v>
      </c>
      <c r="S91" s="48">
        <f t="shared" si="4"/>
        <v>225</v>
      </c>
      <c r="T91" s="28">
        <f t="shared" si="4"/>
        <v>0</v>
      </c>
      <c r="U91" s="28">
        <f t="shared" si="4"/>
        <v>0</v>
      </c>
      <c r="V91" s="29">
        <f t="shared" si="4"/>
        <v>30</v>
      </c>
      <c r="W91" s="27">
        <f t="shared" si="4"/>
        <v>0</v>
      </c>
      <c r="X91" s="28">
        <f t="shared" si="4"/>
        <v>270</v>
      </c>
      <c r="Y91" s="28">
        <f t="shared" si="4"/>
        <v>0</v>
      </c>
      <c r="Z91" s="28">
        <f t="shared" si="4"/>
        <v>54</v>
      </c>
      <c r="AA91" s="30">
        <f t="shared" si="4"/>
        <v>17</v>
      </c>
      <c r="AB91" s="31">
        <f t="shared" si="4"/>
        <v>0</v>
      </c>
      <c r="AC91" s="28">
        <f t="shared" si="4"/>
        <v>255</v>
      </c>
      <c r="AD91" s="28">
        <f t="shared" si="4"/>
        <v>0</v>
      </c>
      <c r="AE91" s="28">
        <f t="shared" si="4"/>
        <v>54</v>
      </c>
      <c r="AF91" s="29">
        <f t="shared" si="4"/>
        <v>17</v>
      </c>
      <c r="AG91" s="27">
        <f t="shared" si="4"/>
        <v>15</v>
      </c>
      <c r="AH91" s="28">
        <f t="shared" si="4"/>
        <v>225</v>
      </c>
      <c r="AI91" s="28">
        <f t="shared" si="4"/>
        <v>15</v>
      </c>
      <c r="AJ91" s="28">
        <f t="shared" si="4"/>
        <v>54</v>
      </c>
      <c r="AK91" s="30">
        <f t="shared" si="4"/>
        <v>23</v>
      </c>
      <c r="AL91" s="31">
        <f t="shared" si="4"/>
        <v>0</v>
      </c>
      <c r="AM91" s="28">
        <f t="shared" si="4"/>
        <v>135</v>
      </c>
      <c r="AN91" s="28">
        <f t="shared" si="4"/>
        <v>15</v>
      </c>
      <c r="AO91" s="28">
        <f t="shared" si="4"/>
        <v>54</v>
      </c>
      <c r="AP91" s="30">
        <f t="shared" si="4"/>
        <v>24</v>
      </c>
    </row>
    <row r="92" spans="1:42" ht="13.5" thickBot="1">
      <c r="A92" s="216" t="s">
        <v>128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8"/>
    </row>
    <row r="93" spans="1:42" ht="14.25" customHeight="1">
      <c r="A93" s="238">
        <v>26</v>
      </c>
      <c r="B93" s="74" t="s">
        <v>196</v>
      </c>
      <c r="C93" s="66">
        <v>2</v>
      </c>
      <c r="D93" s="312" t="s">
        <v>110</v>
      </c>
      <c r="E93" s="239" t="s">
        <v>90</v>
      </c>
      <c r="F93" s="36" t="s">
        <v>34</v>
      </c>
      <c r="G93" s="202">
        <v>30</v>
      </c>
      <c r="H93" s="269"/>
      <c r="I93" s="239">
        <v>30</v>
      </c>
      <c r="J93" s="36"/>
      <c r="K93" s="36"/>
      <c r="L93" s="252">
        <v>4</v>
      </c>
      <c r="M93" s="70"/>
      <c r="N93" s="66"/>
      <c r="O93" s="36"/>
      <c r="P93" s="36"/>
      <c r="Q93" s="64"/>
      <c r="R93" s="32"/>
      <c r="S93" s="66"/>
      <c r="T93" s="36"/>
      <c r="U93" s="36"/>
      <c r="V93" s="64"/>
      <c r="W93" s="70"/>
      <c r="X93" s="66">
        <v>15</v>
      </c>
      <c r="Y93" s="154"/>
      <c r="Z93" s="154"/>
      <c r="AA93" s="146">
        <v>2</v>
      </c>
      <c r="AB93" s="139"/>
      <c r="AC93" s="136"/>
      <c r="AD93" s="154"/>
      <c r="AE93" s="154"/>
      <c r="AF93" s="146"/>
      <c r="AG93" s="139"/>
      <c r="AH93" s="136"/>
      <c r="AI93" s="154"/>
      <c r="AJ93" s="154"/>
      <c r="AK93" s="146"/>
      <c r="AL93" s="139"/>
      <c r="AM93" s="136"/>
      <c r="AN93" s="154"/>
      <c r="AO93" s="154"/>
      <c r="AP93" s="146"/>
    </row>
    <row r="94" spans="1:42" ht="13.5" thickBot="1">
      <c r="A94" s="229"/>
      <c r="B94" s="76" t="s">
        <v>197</v>
      </c>
      <c r="C94" s="68">
        <v>2</v>
      </c>
      <c r="D94" s="313"/>
      <c r="E94" s="308"/>
      <c r="F94" s="39" t="s">
        <v>40</v>
      </c>
      <c r="G94" s="203"/>
      <c r="H94" s="270"/>
      <c r="I94" s="235"/>
      <c r="J94" s="39"/>
      <c r="K94" s="39"/>
      <c r="L94" s="253"/>
      <c r="M94" s="71"/>
      <c r="N94" s="68"/>
      <c r="O94" s="39"/>
      <c r="P94" s="39"/>
      <c r="Q94" s="65"/>
      <c r="R94" s="35"/>
      <c r="S94" s="68"/>
      <c r="T94" s="39"/>
      <c r="U94" s="39"/>
      <c r="V94" s="65"/>
      <c r="W94" s="71"/>
      <c r="X94" s="68"/>
      <c r="Y94" s="156"/>
      <c r="Z94" s="156"/>
      <c r="AA94" s="147"/>
      <c r="AB94" s="141"/>
      <c r="AC94" s="138">
        <v>15</v>
      </c>
      <c r="AD94" s="156"/>
      <c r="AE94" s="156"/>
      <c r="AF94" s="147">
        <v>2</v>
      </c>
      <c r="AG94" s="141"/>
      <c r="AH94" s="138"/>
      <c r="AI94" s="156"/>
      <c r="AJ94" s="156"/>
      <c r="AK94" s="147"/>
      <c r="AL94" s="141"/>
      <c r="AM94" s="138"/>
      <c r="AN94" s="156"/>
      <c r="AO94" s="156"/>
      <c r="AP94" s="147"/>
    </row>
    <row r="95" spans="1:42" ht="17.25" customHeight="1">
      <c r="A95" s="238">
        <v>27</v>
      </c>
      <c r="B95" s="74" t="s">
        <v>198</v>
      </c>
      <c r="C95" s="66">
        <v>3</v>
      </c>
      <c r="D95" s="213" t="s">
        <v>142</v>
      </c>
      <c r="E95" s="204" t="s">
        <v>90</v>
      </c>
      <c r="F95" s="36" t="s">
        <v>33</v>
      </c>
      <c r="G95" s="238">
        <v>30</v>
      </c>
      <c r="H95" s="204"/>
      <c r="I95" s="239">
        <v>30</v>
      </c>
      <c r="J95" s="36"/>
      <c r="K95" s="36"/>
      <c r="L95" s="252">
        <v>6</v>
      </c>
      <c r="M95" s="70"/>
      <c r="N95" s="66"/>
      <c r="O95" s="36"/>
      <c r="P95" s="36"/>
      <c r="Q95" s="64"/>
      <c r="R95" s="32"/>
      <c r="S95" s="66"/>
      <c r="T95" s="36"/>
      <c r="U95" s="36"/>
      <c r="V95" s="64"/>
      <c r="W95" s="70"/>
      <c r="X95" s="66">
        <v>15</v>
      </c>
      <c r="Y95" s="154"/>
      <c r="Z95" s="154"/>
      <c r="AA95" s="146">
        <v>3</v>
      </c>
      <c r="AB95" s="139"/>
      <c r="AC95" s="136"/>
      <c r="AD95" s="154"/>
      <c r="AE95" s="154"/>
      <c r="AF95" s="146"/>
      <c r="AG95" s="139"/>
      <c r="AH95" s="136"/>
      <c r="AI95" s="154"/>
      <c r="AJ95" s="154"/>
      <c r="AK95" s="146"/>
      <c r="AL95" s="139"/>
      <c r="AM95" s="136"/>
      <c r="AN95" s="154"/>
      <c r="AO95" s="154"/>
      <c r="AP95" s="146"/>
    </row>
    <row r="96" spans="1:42" ht="18.75" customHeight="1" thickBot="1">
      <c r="A96" s="229"/>
      <c r="B96" s="76" t="s">
        <v>199</v>
      </c>
      <c r="C96" s="68">
        <v>3</v>
      </c>
      <c r="D96" s="214"/>
      <c r="E96" s="205"/>
      <c r="F96" s="39" t="s">
        <v>44</v>
      </c>
      <c r="G96" s="229"/>
      <c r="H96" s="205"/>
      <c r="I96" s="235"/>
      <c r="J96" s="39"/>
      <c r="K96" s="39"/>
      <c r="L96" s="253"/>
      <c r="M96" s="71"/>
      <c r="N96" s="68"/>
      <c r="O96" s="39"/>
      <c r="P96" s="39"/>
      <c r="Q96" s="65"/>
      <c r="R96" s="35"/>
      <c r="S96" s="68"/>
      <c r="T96" s="39"/>
      <c r="U96" s="39"/>
      <c r="V96" s="65"/>
      <c r="W96" s="71"/>
      <c r="X96" s="68"/>
      <c r="Y96" s="156"/>
      <c r="Z96" s="156"/>
      <c r="AA96" s="147"/>
      <c r="AB96" s="141"/>
      <c r="AC96" s="138">
        <v>15</v>
      </c>
      <c r="AD96" s="156"/>
      <c r="AE96" s="156"/>
      <c r="AF96" s="147">
        <v>3</v>
      </c>
      <c r="AG96" s="141"/>
      <c r="AH96" s="138"/>
      <c r="AI96" s="156"/>
      <c r="AJ96" s="156"/>
      <c r="AK96" s="147"/>
      <c r="AL96" s="141"/>
      <c r="AM96" s="138"/>
      <c r="AN96" s="156"/>
      <c r="AO96" s="156"/>
      <c r="AP96" s="147"/>
    </row>
    <row r="97" spans="1:42" ht="12.75" customHeight="1">
      <c r="A97" s="228">
        <v>28</v>
      </c>
      <c r="B97" s="75" t="s">
        <v>200</v>
      </c>
      <c r="C97" s="67">
        <v>3</v>
      </c>
      <c r="D97" s="314" t="s">
        <v>111</v>
      </c>
      <c r="E97" s="234" t="s">
        <v>90</v>
      </c>
      <c r="F97" s="37" t="s">
        <v>33</v>
      </c>
      <c r="G97" s="228">
        <v>30</v>
      </c>
      <c r="H97" s="234"/>
      <c r="I97" s="234">
        <v>30</v>
      </c>
      <c r="J97" s="37"/>
      <c r="K97" s="37"/>
      <c r="L97" s="249">
        <v>6</v>
      </c>
      <c r="M97" s="73"/>
      <c r="N97" s="67"/>
      <c r="O97" s="37"/>
      <c r="P97" s="37"/>
      <c r="Q97" s="72"/>
      <c r="R97" s="33"/>
      <c r="S97" s="67"/>
      <c r="T97" s="37"/>
      <c r="U97" s="37"/>
      <c r="V97" s="72"/>
      <c r="W97" s="73"/>
      <c r="X97" s="67">
        <v>15</v>
      </c>
      <c r="Y97" s="107"/>
      <c r="Z97" s="107"/>
      <c r="AA97" s="144">
        <v>3</v>
      </c>
      <c r="AB97" s="140"/>
      <c r="AC97" s="137"/>
      <c r="AD97" s="107"/>
      <c r="AE97" s="107"/>
      <c r="AF97" s="144"/>
      <c r="AG97" s="140"/>
      <c r="AH97" s="137"/>
      <c r="AI97" s="107"/>
      <c r="AJ97" s="107"/>
      <c r="AK97" s="144"/>
      <c r="AL97" s="140"/>
      <c r="AM97" s="137"/>
      <c r="AN97" s="107"/>
      <c r="AO97" s="107"/>
      <c r="AP97" s="144"/>
    </row>
    <row r="98" spans="1:42" ht="13.5" thickBot="1">
      <c r="A98" s="240"/>
      <c r="B98" s="18" t="s">
        <v>203</v>
      </c>
      <c r="C98" s="77">
        <v>3</v>
      </c>
      <c r="D98" s="315"/>
      <c r="E98" s="241"/>
      <c r="F98" s="38" t="s">
        <v>34</v>
      </c>
      <c r="G98" s="240"/>
      <c r="H98" s="241"/>
      <c r="I98" s="241"/>
      <c r="J98" s="38"/>
      <c r="K98" s="38"/>
      <c r="L98" s="250"/>
      <c r="M98" s="78"/>
      <c r="N98" s="77"/>
      <c r="O98" s="38"/>
      <c r="P98" s="38"/>
      <c r="Q98" s="79"/>
      <c r="R98" s="34"/>
      <c r="S98" s="77"/>
      <c r="T98" s="38"/>
      <c r="U98" s="38"/>
      <c r="V98" s="79"/>
      <c r="W98" s="78"/>
      <c r="X98" s="77"/>
      <c r="Y98" s="38"/>
      <c r="Z98" s="38"/>
      <c r="AA98" s="145"/>
      <c r="AB98" s="142"/>
      <c r="AC98" s="143">
        <v>15</v>
      </c>
      <c r="AD98" s="38"/>
      <c r="AE98" s="38"/>
      <c r="AF98" s="145">
        <v>3</v>
      </c>
      <c r="AG98" s="142"/>
      <c r="AH98" s="143"/>
      <c r="AI98" s="38"/>
      <c r="AJ98" s="38"/>
      <c r="AK98" s="145"/>
      <c r="AL98" s="142"/>
      <c r="AM98" s="143"/>
      <c r="AN98" s="38"/>
      <c r="AO98" s="38"/>
      <c r="AP98" s="145"/>
    </row>
    <row r="99" spans="1:42" ht="12.75" customHeight="1">
      <c r="A99" s="238">
        <v>29</v>
      </c>
      <c r="B99" s="74" t="s">
        <v>204</v>
      </c>
      <c r="C99" s="66">
        <v>3</v>
      </c>
      <c r="D99" s="309" t="s">
        <v>112</v>
      </c>
      <c r="E99" s="239" t="s">
        <v>90</v>
      </c>
      <c r="F99" s="36" t="s">
        <v>33</v>
      </c>
      <c r="G99" s="238">
        <v>60</v>
      </c>
      <c r="H99" s="239"/>
      <c r="I99" s="239">
        <v>60</v>
      </c>
      <c r="J99" s="36"/>
      <c r="K99" s="36"/>
      <c r="L99" s="252">
        <v>11</v>
      </c>
      <c r="M99" s="70"/>
      <c r="N99" s="66"/>
      <c r="O99" s="36"/>
      <c r="P99" s="36"/>
      <c r="Q99" s="64"/>
      <c r="R99" s="32"/>
      <c r="S99" s="66"/>
      <c r="T99" s="36"/>
      <c r="U99" s="36"/>
      <c r="V99" s="64"/>
      <c r="W99" s="70"/>
      <c r="X99" s="66">
        <v>15</v>
      </c>
      <c r="Y99" s="154"/>
      <c r="Z99" s="154"/>
      <c r="AA99" s="146">
        <v>3</v>
      </c>
      <c r="AB99" s="139"/>
      <c r="AC99" s="136"/>
      <c r="AD99" s="154"/>
      <c r="AE99" s="154"/>
      <c r="AF99" s="146"/>
      <c r="AG99" s="139"/>
      <c r="AH99" s="136"/>
      <c r="AI99" s="154"/>
      <c r="AJ99" s="154"/>
      <c r="AK99" s="146"/>
      <c r="AL99" s="139"/>
      <c r="AM99" s="136"/>
      <c r="AN99" s="154"/>
      <c r="AO99" s="154"/>
      <c r="AP99" s="146"/>
    </row>
    <row r="100" spans="1:42" ht="12.75">
      <c r="A100" s="228"/>
      <c r="B100" s="75" t="s">
        <v>201</v>
      </c>
      <c r="C100" s="67">
        <v>3</v>
      </c>
      <c r="D100" s="310"/>
      <c r="E100" s="234"/>
      <c r="F100" s="37" t="s">
        <v>34</v>
      </c>
      <c r="G100" s="228"/>
      <c r="H100" s="234"/>
      <c r="I100" s="234"/>
      <c r="J100" s="37"/>
      <c r="K100" s="37"/>
      <c r="L100" s="249"/>
      <c r="M100" s="73"/>
      <c r="N100" s="67"/>
      <c r="O100" s="37"/>
      <c r="P100" s="37"/>
      <c r="Q100" s="72"/>
      <c r="R100" s="33"/>
      <c r="S100" s="67"/>
      <c r="T100" s="37"/>
      <c r="U100" s="37"/>
      <c r="V100" s="72"/>
      <c r="W100" s="73"/>
      <c r="X100" s="67"/>
      <c r="Y100" s="107"/>
      <c r="Z100" s="107"/>
      <c r="AA100" s="144"/>
      <c r="AB100" s="140"/>
      <c r="AC100" s="137">
        <v>15</v>
      </c>
      <c r="AD100" s="107"/>
      <c r="AE100" s="107"/>
      <c r="AF100" s="144">
        <v>3</v>
      </c>
      <c r="AG100" s="140"/>
      <c r="AH100" s="137"/>
      <c r="AI100" s="107"/>
      <c r="AJ100" s="107"/>
      <c r="AK100" s="144"/>
      <c r="AL100" s="140"/>
      <c r="AM100" s="137"/>
      <c r="AN100" s="107"/>
      <c r="AO100" s="107"/>
      <c r="AP100" s="144"/>
    </row>
    <row r="101" spans="1:42" ht="12.75" customHeight="1">
      <c r="A101" s="228"/>
      <c r="B101" s="75" t="s">
        <v>205</v>
      </c>
      <c r="C101" s="67">
        <v>3</v>
      </c>
      <c r="D101" s="310"/>
      <c r="E101" s="234"/>
      <c r="F101" s="37" t="s">
        <v>35</v>
      </c>
      <c r="G101" s="228"/>
      <c r="H101" s="234"/>
      <c r="I101" s="234"/>
      <c r="J101" s="37"/>
      <c r="K101" s="37"/>
      <c r="L101" s="249"/>
      <c r="M101" s="73"/>
      <c r="N101" s="67"/>
      <c r="O101" s="37"/>
      <c r="P101" s="37"/>
      <c r="Q101" s="72"/>
      <c r="R101" s="33"/>
      <c r="S101" s="67"/>
      <c r="T101" s="37"/>
      <c r="U101" s="37"/>
      <c r="V101" s="72"/>
      <c r="W101" s="73"/>
      <c r="X101" s="67"/>
      <c r="Y101" s="107"/>
      <c r="Z101" s="107"/>
      <c r="AA101" s="144"/>
      <c r="AB101" s="140"/>
      <c r="AC101" s="137"/>
      <c r="AD101" s="107"/>
      <c r="AE101" s="107"/>
      <c r="AF101" s="144"/>
      <c r="AG101" s="140"/>
      <c r="AH101" s="137">
        <v>15</v>
      </c>
      <c r="AI101" s="107"/>
      <c r="AJ101" s="107"/>
      <c r="AK101" s="144">
        <v>3</v>
      </c>
      <c r="AL101" s="140"/>
      <c r="AM101" s="137"/>
      <c r="AN101" s="107"/>
      <c r="AO101" s="107"/>
      <c r="AP101" s="144"/>
    </row>
    <row r="102" spans="1:42" ht="13.5" thickBot="1">
      <c r="A102" s="229"/>
      <c r="B102" s="76" t="s">
        <v>206</v>
      </c>
      <c r="C102" s="68">
        <v>2</v>
      </c>
      <c r="D102" s="311"/>
      <c r="E102" s="235"/>
      <c r="F102" s="39" t="s">
        <v>43</v>
      </c>
      <c r="G102" s="229"/>
      <c r="H102" s="235"/>
      <c r="I102" s="235"/>
      <c r="J102" s="39"/>
      <c r="K102" s="39"/>
      <c r="L102" s="253"/>
      <c r="M102" s="71"/>
      <c r="N102" s="68"/>
      <c r="O102" s="39"/>
      <c r="P102" s="39"/>
      <c r="Q102" s="65"/>
      <c r="R102" s="35"/>
      <c r="S102" s="68"/>
      <c r="T102" s="39"/>
      <c r="U102" s="39"/>
      <c r="V102" s="65"/>
      <c r="W102" s="71"/>
      <c r="X102" s="68"/>
      <c r="Y102" s="156"/>
      <c r="Z102" s="156"/>
      <c r="AA102" s="147"/>
      <c r="AB102" s="141"/>
      <c r="AC102" s="138"/>
      <c r="AD102" s="156"/>
      <c r="AE102" s="156"/>
      <c r="AF102" s="147"/>
      <c r="AG102" s="141"/>
      <c r="AH102" s="138"/>
      <c r="AI102" s="156"/>
      <c r="AJ102" s="156"/>
      <c r="AK102" s="147"/>
      <c r="AL102" s="141"/>
      <c r="AM102" s="138">
        <v>15</v>
      </c>
      <c r="AN102" s="156"/>
      <c r="AO102" s="156"/>
      <c r="AP102" s="147">
        <v>2</v>
      </c>
    </row>
    <row r="103" spans="1:42" ht="12.75" customHeight="1">
      <c r="A103" s="238">
        <v>30</v>
      </c>
      <c r="B103" s="74" t="s">
        <v>202</v>
      </c>
      <c r="C103" s="66">
        <v>2</v>
      </c>
      <c r="D103" s="309" t="s">
        <v>113</v>
      </c>
      <c r="E103" s="239" t="s">
        <v>90</v>
      </c>
      <c r="F103" s="36" t="s">
        <v>33</v>
      </c>
      <c r="G103" s="238">
        <v>60</v>
      </c>
      <c r="H103" s="239"/>
      <c r="I103" s="239">
        <v>60</v>
      </c>
      <c r="J103" s="36"/>
      <c r="K103" s="36"/>
      <c r="L103" s="252">
        <v>8</v>
      </c>
      <c r="M103" s="70"/>
      <c r="N103" s="66"/>
      <c r="O103" s="36"/>
      <c r="P103" s="36"/>
      <c r="Q103" s="64"/>
      <c r="R103" s="32"/>
      <c r="S103" s="66"/>
      <c r="T103" s="36"/>
      <c r="U103" s="36"/>
      <c r="V103" s="64"/>
      <c r="W103" s="70"/>
      <c r="X103" s="66">
        <v>15</v>
      </c>
      <c r="Y103" s="154"/>
      <c r="Z103" s="154"/>
      <c r="AA103" s="146">
        <v>2</v>
      </c>
      <c r="AB103" s="139"/>
      <c r="AC103" s="136"/>
      <c r="AD103" s="154"/>
      <c r="AE103" s="154"/>
      <c r="AF103" s="146"/>
      <c r="AG103" s="139"/>
      <c r="AH103" s="136"/>
      <c r="AI103" s="154"/>
      <c r="AJ103" s="154"/>
      <c r="AK103" s="146"/>
      <c r="AL103" s="139"/>
      <c r="AM103" s="136"/>
      <c r="AN103" s="154"/>
      <c r="AO103" s="154"/>
      <c r="AP103" s="146"/>
    </row>
    <row r="104" spans="1:42" ht="12.75">
      <c r="A104" s="228"/>
      <c r="B104" s="75" t="s">
        <v>207</v>
      </c>
      <c r="C104" s="67">
        <v>2</v>
      </c>
      <c r="D104" s="310"/>
      <c r="E104" s="234"/>
      <c r="F104" s="37" t="s">
        <v>34</v>
      </c>
      <c r="G104" s="228"/>
      <c r="H104" s="234"/>
      <c r="I104" s="234"/>
      <c r="J104" s="37"/>
      <c r="K104" s="37"/>
      <c r="L104" s="249"/>
      <c r="M104" s="73"/>
      <c r="N104" s="67"/>
      <c r="O104" s="37"/>
      <c r="P104" s="37"/>
      <c r="Q104" s="72"/>
      <c r="R104" s="33"/>
      <c r="S104" s="67"/>
      <c r="T104" s="37"/>
      <c r="U104" s="37"/>
      <c r="V104" s="72"/>
      <c r="W104" s="73"/>
      <c r="X104" s="67"/>
      <c r="Y104" s="107"/>
      <c r="Z104" s="107"/>
      <c r="AA104" s="144"/>
      <c r="AB104" s="140"/>
      <c r="AC104" s="137">
        <v>15</v>
      </c>
      <c r="AD104" s="107"/>
      <c r="AE104" s="107"/>
      <c r="AF104" s="144">
        <v>2</v>
      </c>
      <c r="AG104" s="140"/>
      <c r="AH104" s="137"/>
      <c r="AI104" s="107"/>
      <c r="AJ104" s="107"/>
      <c r="AK104" s="144"/>
      <c r="AL104" s="140"/>
      <c r="AM104" s="137"/>
      <c r="AN104" s="107"/>
      <c r="AO104" s="107"/>
      <c r="AP104" s="144"/>
    </row>
    <row r="105" spans="1:42" ht="12.75" customHeight="1">
      <c r="A105" s="228"/>
      <c r="B105" s="75" t="s">
        <v>208</v>
      </c>
      <c r="C105" s="67">
        <v>2</v>
      </c>
      <c r="D105" s="310"/>
      <c r="E105" s="234"/>
      <c r="F105" s="37" t="s">
        <v>35</v>
      </c>
      <c r="G105" s="228"/>
      <c r="H105" s="234"/>
      <c r="I105" s="234"/>
      <c r="J105" s="37"/>
      <c r="K105" s="37"/>
      <c r="L105" s="249"/>
      <c r="M105" s="73"/>
      <c r="N105" s="67"/>
      <c r="O105" s="37"/>
      <c r="P105" s="37"/>
      <c r="Q105" s="72"/>
      <c r="R105" s="33"/>
      <c r="S105" s="67"/>
      <c r="T105" s="37"/>
      <c r="U105" s="37"/>
      <c r="V105" s="72"/>
      <c r="W105" s="73"/>
      <c r="X105" s="67"/>
      <c r="Y105" s="107"/>
      <c r="Z105" s="107"/>
      <c r="AA105" s="144"/>
      <c r="AB105" s="140"/>
      <c r="AC105" s="137"/>
      <c r="AD105" s="107"/>
      <c r="AE105" s="107"/>
      <c r="AF105" s="144"/>
      <c r="AG105" s="140"/>
      <c r="AH105" s="137">
        <v>15</v>
      </c>
      <c r="AI105" s="107"/>
      <c r="AJ105" s="107"/>
      <c r="AK105" s="144">
        <v>2</v>
      </c>
      <c r="AL105" s="140"/>
      <c r="AM105" s="137"/>
      <c r="AN105" s="107"/>
      <c r="AO105" s="107"/>
      <c r="AP105" s="144"/>
    </row>
    <row r="106" spans="1:42" ht="13.5" thickBot="1">
      <c r="A106" s="229"/>
      <c r="B106" s="76" t="s">
        <v>209</v>
      </c>
      <c r="C106" s="68">
        <v>2</v>
      </c>
      <c r="D106" s="311"/>
      <c r="E106" s="235"/>
      <c r="F106" s="39" t="s">
        <v>43</v>
      </c>
      <c r="G106" s="229"/>
      <c r="H106" s="235"/>
      <c r="I106" s="235"/>
      <c r="J106" s="39"/>
      <c r="K106" s="39"/>
      <c r="L106" s="253"/>
      <c r="M106" s="71"/>
      <c r="N106" s="68"/>
      <c r="O106" s="39"/>
      <c r="P106" s="39"/>
      <c r="Q106" s="65"/>
      <c r="R106" s="35"/>
      <c r="S106" s="68"/>
      <c r="T106" s="39"/>
      <c r="U106" s="39"/>
      <c r="V106" s="65"/>
      <c r="W106" s="71"/>
      <c r="X106" s="68"/>
      <c r="Y106" s="156"/>
      <c r="Z106" s="156"/>
      <c r="AA106" s="147"/>
      <c r="AB106" s="141"/>
      <c r="AC106" s="138"/>
      <c r="AD106" s="156"/>
      <c r="AE106" s="156"/>
      <c r="AF106" s="147"/>
      <c r="AG106" s="141"/>
      <c r="AH106" s="138"/>
      <c r="AI106" s="156"/>
      <c r="AJ106" s="156"/>
      <c r="AK106" s="147"/>
      <c r="AL106" s="141"/>
      <c r="AM106" s="138">
        <v>15</v>
      </c>
      <c r="AN106" s="156"/>
      <c r="AO106" s="156"/>
      <c r="AP106" s="147">
        <v>2</v>
      </c>
    </row>
    <row r="107" spans="1:42" ht="12.75" customHeight="1">
      <c r="A107" s="202">
        <v>31</v>
      </c>
      <c r="B107" s="57" t="s">
        <v>210</v>
      </c>
      <c r="C107" s="66">
        <v>2</v>
      </c>
      <c r="D107" s="236" t="s">
        <v>114</v>
      </c>
      <c r="E107" s="204" t="s">
        <v>90</v>
      </c>
      <c r="F107" s="64" t="s">
        <v>35</v>
      </c>
      <c r="G107" s="202">
        <v>30</v>
      </c>
      <c r="H107" s="204"/>
      <c r="I107" s="204">
        <v>30</v>
      </c>
      <c r="J107" s="66"/>
      <c r="K107" s="66"/>
      <c r="L107" s="194">
        <v>4</v>
      </c>
      <c r="M107" s="70"/>
      <c r="N107" s="66"/>
      <c r="O107" s="66"/>
      <c r="P107" s="66"/>
      <c r="Q107" s="64"/>
      <c r="R107" s="70"/>
      <c r="S107" s="66"/>
      <c r="T107" s="66"/>
      <c r="U107" s="66"/>
      <c r="V107" s="36"/>
      <c r="W107" s="70"/>
      <c r="X107" s="66"/>
      <c r="Y107" s="136"/>
      <c r="Z107" s="136"/>
      <c r="AA107" s="146"/>
      <c r="AB107" s="32"/>
      <c r="AC107" s="136"/>
      <c r="AD107" s="136"/>
      <c r="AE107" s="136"/>
      <c r="AF107" s="146"/>
      <c r="AG107" s="32"/>
      <c r="AH107" s="136">
        <v>15</v>
      </c>
      <c r="AI107" s="136"/>
      <c r="AJ107" s="136"/>
      <c r="AK107" s="154">
        <v>2</v>
      </c>
      <c r="AL107" s="139"/>
      <c r="AM107" s="136"/>
      <c r="AN107" s="136"/>
      <c r="AO107" s="136"/>
      <c r="AP107" s="146"/>
    </row>
    <row r="108" spans="1:42" ht="13.5" thickBot="1">
      <c r="A108" s="203"/>
      <c r="B108" s="58" t="s">
        <v>211</v>
      </c>
      <c r="C108" s="68">
        <v>2</v>
      </c>
      <c r="D108" s="237"/>
      <c r="E108" s="205"/>
      <c r="F108" s="65" t="s">
        <v>85</v>
      </c>
      <c r="G108" s="203"/>
      <c r="H108" s="205"/>
      <c r="I108" s="205"/>
      <c r="J108" s="68"/>
      <c r="K108" s="68"/>
      <c r="L108" s="196"/>
      <c r="M108" s="71"/>
      <c r="N108" s="68"/>
      <c r="O108" s="68"/>
      <c r="P108" s="68"/>
      <c r="Q108" s="65"/>
      <c r="R108" s="71"/>
      <c r="S108" s="68"/>
      <c r="T108" s="68"/>
      <c r="U108" s="68"/>
      <c r="V108" s="39"/>
      <c r="W108" s="71"/>
      <c r="X108" s="68"/>
      <c r="Y108" s="138"/>
      <c r="Z108" s="138"/>
      <c r="AA108" s="147"/>
      <c r="AB108" s="35"/>
      <c r="AC108" s="138"/>
      <c r="AD108" s="138"/>
      <c r="AE108" s="138"/>
      <c r="AF108" s="147"/>
      <c r="AG108" s="35"/>
      <c r="AH108" s="138"/>
      <c r="AI108" s="138"/>
      <c r="AJ108" s="138"/>
      <c r="AK108" s="156"/>
      <c r="AL108" s="141"/>
      <c r="AM108" s="138">
        <v>15</v>
      </c>
      <c r="AN108" s="138"/>
      <c r="AO108" s="138"/>
      <c r="AP108" s="147">
        <v>2</v>
      </c>
    </row>
    <row r="109" spans="1:42" ht="13.5" thickBot="1">
      <c r="A109" s="197" t="s">
        <v>86</v>
      </c>
      <c r="B109" s="198"/>
      <c r="C109" s="198"/>
      <c r="D109" s="198"/>
      <c r="E109" s="198"/>
      <c r="F109" s="199"/>
      <c r="G109" s="20">
        <f aca="true" t="shared" si="5" ref="G109:AP109">SUM(G93:G108)</f>
        <v>240</v>
      </c>
      <c r="H109" s="20">
        <f t="shared" si="5"/>
        <v>0</v>
      </c>
      <c r="I109" s="20">
        <f t="shared" si="5"/>
        <v>240</v>
      </c>
      <c r="J109" s="20">
        <f t="shared" si="5"/>
        <v>0</v>
      </c>
      <c r="K109" s="20">
        <f t="shared" si="5"/>
        <v>0</v>
      </c>
      <c r="L109" s="15">
        <f t="shared" si="5"/>
        <v>39</v>
      </c>
      <c r="M109" s="19">
        <f t="shared" si="5"/>
        <v>0</v>
      </c>
      <c r="N109" s="20">
        <f t="shared" si="5"/>
        <v>0</v>
      </c>
      <c r="O109" s="20">
        <f t="shared" si="5"/>
        <v>0</v>
      </c>
      <c r="P109" s="20">
        <f t="shared" si="5"/>
        <v>0</v>
      </c>
      <c r="Q109" s="21">
        <f t="shared" si="5"/>
        <v>0</v>
      </c>
      <c r="R109" s="16">
        <f t="shared" si="5"/>
        <v>0</v>
      </c>
      <c r="S109" s="20">
        <f t="shared" si="5"/>
        <v>0</v>
      </c>
      <c r="T109" s="20">
        <f t="shared" si="5"/>
        <v>0</v>
      </c>
      <c r="U109" s="20">
        <f t="shared" si="5"/>
        <v>0</v>
      </c>
      <c r="V109" s="15">
        <f t="shared" si="5"/>
        <v>0</v>
      </c>
      <c r="W109" s="19">
        <f t="shared" si="5"/>
        <v>0</v>
      </c>
      <c r="X109" s="20">
        <f t="shared" si="5"/>
        <v>75</v>
      </c>
      <c r="Y109" s="20">
        <f t="shared" si="5"/>
        <v>0</v>
      </c>
      <c r="Z109" s="20">
        <f t="shared" si="5"/>
        <v>0</v>
      </c>
      <c r="AA109" s="21">
        <f t="shared" si="5"/>
        <v>13</v>
      </c>
      <c r="AB109" s="16">
        <f t="shared" si="5"/>
        <v>0</v>
      </c>
      <c r="AC109" s="20">
        <f t="shared" si="5"/>
        <v>75</v>
      </c>
      <c r="AD109" s="20">
        <f t="shared" si="5"/>
        <v>0</v>
      </c>
      <c r="AE109" s="20">
        <f t="shared" si="5"/>
        <v>0</v>
      </c>
      <c r="AF109" s="15">
        <f t="shared" si="5"/>
        <v>13</v>
      </c>
      <c r="AG109" s="19">
        <f t="shared" si="5"/>
        <v>0</v>
      </c>
      <c r="AH109" s="20">
        <f t="shared" si="5"/>
        <v>45</v>
      </c>
      <c r="AI109" s="20">
        <f t="shared" si="5"/>
        <v>0</v>
      </c>
      <c r="AJ109" s="20">
        <f t="shared" si="5"/>
        <v>0</v>
      </c>
      <c r="AK109" s="21">
        <f t="shared" si="5"/>
        <v>7</v>
      </c>
      <c r="AL109" s="16">
        <f t="shared" si="5"/>
        <v>0</v>
      </c>
      <c r="AM109" s="20">
        <f t="shared" si="5"/>
        <v>45</v>
      </c>
      <c r="AN109" s="20">
        <f t="shared" si="5"/>
        <v>0</v>
      </c>
      <c r="AO109" s="20">
        <f t="shared" si="5"/>
        <v>0</v>
      </c>
      <c r="AP109" s="21">
        <f t="shared" si="5"/>
        <v>6</v>
      </c>
    </row>
    <row r="110" spans="1:42" ht="13.5" thickBot="1">
      <c r="A110" s="216" t="s">
        <v>131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8"/>
    </row>
    <row r="111" spans="1:42" ht="12.75" customHeight="1">
      <c r="A111" s="202">
        <v>25</v>
      </c>
      <c r="B111" s="108" t="s">
        <v>212</v>
      </c>
      <c r="C111" s="95">
        <v>3</v>
      </c>
      <c r="D111" s="219" t="s">
        <v>143</v>
      </c>
      <c r="E111" s="204" t="s">
        <v>90</v>
      </c>
      <c r="F111" s="106" t="s">
        <v>33</v>
      </c>
      <c r="G111" s="202">
        <v>30</v>
      </c>
      <c r="H111" s="221"/>
      <c r="I111" s="204">
        <v>30</v>
      </c>
      <c r="J111" s="106"/>
      <c r="K111" s="106"/>
      <c r="L111" s="194">
        <v>6</v>
      </c>
      <c r="M111" s="92"/>
      <c r="N111" s="95"/>
      <c r="O111" s="106"/>
      <c r="P111" s="106"/>
      <c r="Q111" s="100"/>
      <c r="R111" s="32"/>
      <c r="S111" s="95"/>
      <c r="T111" s="106"/>
      <c r="U111" s="106"/>
      <c r="V111" s="100"/>
      <c r="W111" s="92"/>
      <c r="X111" s="95">
        <v>15</v>
      </c>
      <c r="Y111" s="106"/>
      <c r="Z111" s="154"/>
      <c r="AA111" s="146">
        <v>3</v>
      </c>
      <c r="AB111" s="139"/>
      <c r="AC111" s="136"/>
      <c r="AD111" s="154"/>
      <c r="AE111" s="154"/>
      <c r="AF111" s="146"/>
      <c r="AG111" s="139"/>
      <c r="AH111" s="136"/>
      <c r="AI111" s="154"/>
      <c r="AJ111" s="154"/>
      <c r="AK111" s="146"/>
      <c r="AL111" s="139"/>
      <c r="AM111" s="136"/>
      <c r="AN111" s="154"/>
      <c r="AO111" s="154"/>
      <c r="AP111" s="146"/>
    </row>
    <row r="112" spans="1:42" ht="13.5" thickBot="1">
      <c r="A112" s="203"/>
      <c r="B112" s="110" t="s">
        <v>213</v>
      </c>
      <c r="C112" s="99">
        <v>3</v>
      </c>
      <c r="D112" s="220"/>
      <c r="E112" s="205"/>
      <c r="F112" s="39" t="s">
        <v>34</v>
      </c>
      <c r="G112" s="203"/>
      <c r="H112" s="222"/>
      <c r="I112" s="205"/>
      <c r="J112" s="39"/>
      <c r="K112" s="39"/>
      <c r="L112" s="196"/>
      <c r="M112" s="94"/>
      <c r="N112" s="99"/>
      <c r="O112" s="39"/>
      <c r="P112" s="39"/>
      <c r="Q112" s="103"/>
      <c r="R112" s="35"/>
      <c r="S112" s="99"/>
      <c r="T112" s="39"/>
      <c r="U112" s="39"/>
      <c r="V112" s="103"/>
      <c r="W112" s="94"/>
      <c r="X112" s="99"/>
      <c r="Y112" s="39"/>
      <c r="Z112" s="156"/>
      <c r="AA112" s="147"/>
      <c r="AB112" s="141"/>
      <c r="AC112" s="138">
        <v>15</v>
      </c>
      <c r="AD112" s="156"/>
      <c r="AE112" s="156"/>
      <c r="AF112" s="147">
        <v>3</v>
      </c>
      <c r="AG112" s="141"/>
      <c r="AH112" s="138"/>
      <c r="AI112" s="156"/>
      <c r="AJ112" s="156"/>
      <c r="AK112" s="147"/>
      <c r="AL112" s="141"/>
      <c r="AM112" s="138"/>
      <c r="AN112" s="156"/>
      <c r="AO112" s="156"/>
      <c r="AP112" s="147"/>
    </row>
    <row r="113" spans="1:42" ht="17.25" customHeight="1">
      <c r="A113" s="202">
        <v>26</v>
      </c>
      <c r="B113" s="108" t="s">
        <v>214</v>
      </c>
      <c r="C113" s="95">
        <v>3</v>
      </c>
      <c r="D113" s="213" t="s">
        <v>144</v>
      </c>
      <c r="E113" s="204" t="s">
        <v>90</v>
      </c>
      <c r="F113" s="106" t="s">
        <v>33</v>
      </c>
      <c r="G113" s="202">
        <v>30</v>
      </c>
      <c r="H113" s="97"/>
      <c r="I113" s="204">
        <v>30</v>
      </c>
      <c r="J113" s="106"/>
      <c r="K113" s="106"/>
      <c r="L113" s="194">
        <v>6</v>
      </c>
      <c r="M113" s="92"/>
      <c r="N113" s="95"/>
      <c r="O113" s="106"/>
      <c r="P113" s="106"/>
      <c r="Q113" s="100"/>
      <c r="R113" s="32"/>
      <c r="S113" s="95"/>
      <c r="T113" s="106"/>
      <c r="U113" s="106"/>
      <c r="V113" s="100"/>
      <c r="W113" s="92"/>
      <c r="X113" s="95">
        <v>15</v>
      </c>
      <c r="Y113" s="106"/>
      <c r="Z113" s="154"/>
      <c r="AA113" s="146">
        <v>3</v>
      </c>
      <c r="AB113" s="139"/>
      <c r="AC113" s="136"/>
      <c r="AD113" s="154"/>
      <c r="AE113" s="154"/>
      <c r="AF113" s="146"/>
      <c r="AG113" s="139"/>
      <c r="AH113" s="136"/>
      <c r="AI113" s="154"/>
      <c r="AJ113" s="154"/>
      <c r="AK113" s="146"/>
      <c r="AL113" s="139"/>
      <c r="AM113" s="136"/>
      <c r="AN113" s="154"/>
      <c r="AO113" s="154"/>
      <c r="AP113" s="146"/>
    </row>
    <row r="114" spans="1:42" ht="18" customHeight="1" thickBot="1">
      <c r="A114" s="203"/>
      <c r="B114" s="110" t="s">
        <v>215</v>
      </c>
      <c r="C114" s="99">
        <v>3</v>
      </c>
      <c r="D114" s="214"/>
      <c r="E114" s="205"/>
      <c r="F114" s="39" t="s">
        <v>44</v>
      </c>
      <c r="G114" s="203"/>
      <c r="H114" s="98"/>
      <c r="I114" s="205"/>
      <c r="J114" s="39"/>
      <c r="K114" s="39"/>
      <c r="L114" s="196"/>
      <c r="M114" s="94"/>
      <c r="N114" s="99"/>
      <c r="O114" s="39"/>
      <c r="P114" s="39"/>
      <c r="Q114" s="103"/>
      <c r="R114" s="35"/>
      <c r="S114" s="99"/>
      <c r="T114" s="39"/>
      <c r="U114" s="39"/>
      <c r="V114" s="103"/>
      <c r="W114" s="94"/>
      <c r="X114" s="99"/>
      <c r="Y114" s="39"/>
      <c r="Z114" s="156"/>
      <c r="AA114" s="147"/>
      <c r="AB114" s="141"/>
      <c r="AC114" s="138">
        <v>15</v>
      </c>
      <c r="AD114" s="156"/>
      <c r="AE114" s="156"/>
      <c r="AF114" s="147">
        <v>3</v>
      </c>
      <c r="AG114" s="141"/>
      <c r="AH114" s="138"/>
      <c r="AI114" s="156"/>
      <c r="AJ114" s="156"/>
      <c r="AK114" s="147"/>
      <c r="AL114" s="141"/>
      <c r="AM114" s="138"/>
      <c r="AN114" s="156"/>
      <c r="AO114" s="156"/>
      <c r="AP114" s="147"/>
    </row>
    <row r="115" spans="1:42" ht="12.75" customHeight="1">
      <c r="A115" s="202">
        <v>27</v>
      </c>
      <c r="B115" s="109" t="s">
        <v>216</v>
      </c>
      <c r="C115" s="102">
        <v>2</v>
      </c>
      <c r="D115" s="213" t="s">
        <v>126</v>
      </c>
      <c r="E115" s="204" t="s">
        <v>90</v>
      </c>
      <c r="F115" s="38" t="s">
        <v>33</v>
      </c>
      <c r="G115" s="202">
        <v>60</v>
      </c>
      <c r="H115" s="204"/>
      <c r="I115" s="204">
        <v>60</v>
      </c>
      <c r="J115" s="38"/>
      <c r="K115" s="38"/>
      <c r="L115" s="194">
        <v>8</v>
      </c>
      <c r="M115" s="104"/>
      <c r="N115" s="102"/>
      <c r="O115" s="38"/>
      <c r="P115" s="38"/>
      <c r="Q115" s="105"/>
      <c r="R115" s="34"/>
      <c r="S115" s="102"/>
      <c r="T115" s="38"/>
      <c r="U115" s="38"/>
      <c r="V115" s="105"/>
      <c r="W115" s="104"/>
      <c r="X115" s="102">
        <v>15</v>
      </c>
      <c r="Y115" s="38"/>
      <c r="Z115" s="38"/>
      <c r="AA115" s="145">
        <v>2</v>
      </c>
      <c r="AB115" s="142"/>
      <c r="AC115" s="143"/>
      <c r="AD115" s="38"/>
      <c r="AE115" s="38"/>
      <c r="AF115" s="145"/>
      <c r="AG115" s="142"/>
      <c r="AH115" s="143"/>
      <c r="AI115" s="38"/>
      <c r="AJ115" s="38"/>
      <c r="AK115" s="145"/>
      <c r="AL115" s="142"/>
      <c r="AM115" s="143"/>
      <c r="AN115" s="38"/>
      <c r="AO115" s="38"/>
      <c r="AP115" s="145"/>
    </row>
    <row r="116" spans="1:42" ht="12.75">
      <c r="A116" s="208"/>
      <c r="B116" s="109" t="s">
        <v>217</v>
      </c>
      <c r="C116" s="102">
        <v>2</v>
      </c>
      <c r="D116" s="215"/>
      <c r="E116" s="212"/>
      <c r="F116" s="38" t="s">
        <v>34</v>
      </c>
      <c r="G116" s="208"/>
      <c r="H116" s="212"/>
      <c r="I116" s="212"/>
      <c r="J116" s="38"/>
      <c r="K116" s="38"/>
      <c r="L116" s="195"/>
      <c r="M116" s="104"/>
      <c r="N116" s="102"/>
      <c r="O116" s="38"/>
      <c r="P116" s="38"/>
      <c r="Q116" s="105"/>
      <c r="R116" s="34"/>
      <c r="S116" s="102"/>
      <c r="T116" s="38"/>
      <c r="U116" s="38"/>
      <c r="V116" s="105"/>
      <c r="W116" s="104"/>
      <c r="X116" s="102"/>
      <c r="Y116" s="38"/>
      <c r="Z116" s="38"/>
      <c r="AA116" s="145"/>
      <c r="AB116" s="142"/>
      <c r="AC116" s="143">
        <v>15</v>
      </c>
      <c r="AD116" s="38"/>
      <c r="AE116" s="38"/>
      <c r="AF116" s="145">
        <v>2</v>
      </c>
      <c r="AG116" s="142"/>
      <c r="AH116" s="143"/>
      <c r="AI116" s="38"/>
      <c r="AJ116" s="38"/>
      <c r="AK116" s="145"/>
      <c r="AL116" s="142"/>
      <c r="AM116" s="143"/>
      <c r="AN116" s="38"/>
      <c r="AO116" s="38"/>
      <c r="AP116" s="145"/>
    </row>
    <row r="117" spans="1:42" ht="12.75" customHeight="1">
      <c r="A117" s="208"/>
      <c r="B117" s="109" t="s">
        <v>218</v>
      </c>
      <c r="C117" s="96">
        <v>2</v>
      </c>
      <c r="D117" s="215"/>
      <c r="E117" s="212"/>
      <c r="F117" s="107" t="s">
        <v>35</v>
      </c>
      <c r="G117" s="208"/>
      <c r="H117" s="212"/>
      <c r="I117" s="212"/>
      <c r="J117" s="107"/>
      <c r="K117" s="107"/>
      <c r="L117" s="195"/>
      <c r="M117" s="93"/>
      <c r="N117" s="96"/>
      <c r="O117" s="107"/>
      <c r="P117" s="107"/>
      <c r="Q117" s="101"/>
      <c r="R117" s="33"/>
      <c r="S117" s="96"/>
      <c r="T117" s="107"/>
      <c r="U117" s="107"/>
      <c r="V117" s="101"/>
      <c r="W117" s="93"/>
      <c r="X117" s="96"/>
      <c r="Y117" s="107"/>
      <c r="Z117" s="107"/>
      <c r="AA117" s="144"/>
      <c r="AB117" s="140"/>
      <c r="AC117" s="137"/>
      <c r="AD117" s="107"/>
      <c r="AE117" s="107"/>
      <c r="AF117" s="144"/>
      <c r="AG117" s="140"/>
      <c r="AH117" s="137">
        <v>15</v>
      </c>
      <c r="AI117" s="107"/>
      <c r="AJ117" s="107"/>
      <c r="AK117" s="144">
        <v>2</v>
      </c>
      <c r="AL117" s="140"/>
      <c r="AM117" s="137"/>
      <c r="AN117" s="107"/>
      <c r="AO117" s="107"/>
      <c r="AP117" s="144"/>
    </row>
    <row r="118" spans="1:42" ht="13.5" thickBot="1">
      <c r="A118" s="203"/>
      <c r="B118" s="18" t="s">
        <v>219</v>
      </c>
      <c r="C118" s="102">
        <v>2</v>
      </c>
      <c r="D118" s="214"/>
      <c r="E118" s="205"/>
      <c r="F118" s="38" t="s">
        <v>43</v>
      </c>
      <c r="G118" s="203"/>
      <c r="H118" s="205"/>
      <c r="I118" s="205"/>
      <c r="J118" s="38"/>
      <c r="K118" s="38"/>
      <c r="L118" s="196"/>
      <c r="M118" s="104"/>
      <c r="N118" s="102"/>
      <c r="O118" s="38"/>
      <c r="P118" s="38"/>
      <c r="Q118" s="105"/>
      <c r="R118" s="34"/>
      <c r="S118" s="102"/>
      <c r="T118" s="38"/>
      <c r="U118" s="38"/>
      <c r="V118" s="105"/>
      <c r="W118" s="104"/>
      <c r="X118" s="102"/>
      <c r="Y118" s="38"/>
      <c r="Z118" s="38"/>
      <c r="AA118" s="145"/>
      <c r="AB118" s="142"/>
      <c r="AC118" s="143"/>
      <c r="AD118" s="38"/>
      <c r="AE118" s="38"/>
      <c r="AF118" s="145"/>
      <c r="AG118" s="142"/>
      <c r="AH118" s="143"/>
      <c r="AI118" s="38"/>
      <c r="AJ118" s="38"/>
      <c r="AK118" s="145"/>
      <c r="AL118" s="142"/>
      <c r="AM118" s="143">
        <v>15</v>
      </c>
      <c r="AN118" s="38"/>
      <c r="AO118" s="38"/>
      <c r="AP118" s="145">
        <v>2</v>
      </c>
    </row>
    <row r="119" spans="1:42" ht="12.75" customHeight="1">
      <c r="A119" s="202">
        <v>28</v>
      </c>
      <c r="B119" s="108" t="s">
        <v>220</v>
      </c>
      <c r="C119" s="95">
        <v>2</v>
      </c>
      <c r="D119" s="209" t="s">
        <v>127</v>
      </c>
      <c r="E119" s="204" t="s">
        <v>90</v>
      </c>
      <c r="F119" s="106" t="s">
        <v>33</v>
      </c>
      <c r="G119" s="202">
        <v>60</v>
      </c>
      <c r="H119" s="204"/>
      <c r="I119" s="204">
        <v>60</v>
      </c>
      <c r="J119" s="106"/>
      <c r="K119" s="106"/>
      <c r="L119" s="194">
        <v>8</v>
      </c>
      <c r="M119" s="92"/>
      <c r="N119" s="95"/>
      <c r="O119" s="106"/>
      <c r="P119" s="106"/>
      <c r="Q119" s="100"/>
      <c r="R119" s="32"/>
      <c r="S119" s="95"/>
      <c r="T119" s="106"/>
      <c r="U119" s="106"/>
      <c r="V119" s="100"/>
      <c r="W119" s="92"/>
      <c r="X119" s="95">
        <v>15</v>
      </c>
      <c r="Y119" s="106"/>
      <c r="Z119" s="154"/>
      <c r="AA119" s="146">
        <v>2</v>
      </c>
      <c r="AB119" s="139"/>
      <c r="AC119" s="136"/>
      <c r="AD119" s="154"/>
      <c r="AE119" s="154"/>
      <c r="AF119" s="146"/>
      <c r="AG119" s="139"/>
      <c r="AH119" s="136"/>
      <c r="AI119" s="154"/>
      <c r="AJ119" s="154"/>
      <c r="AK119" s="146"/>
      <c r="AL119" s="139"/>
      <c r="AM119" s="136"/>
      <c r="AN119" s="154"/>
      <c r="AO119" s="154"/>
      <c r="AP119" s="146"/>
    </row>
    <row r="120" spans="1:42" ht="12.75">
      <c r="A120" s="208"/>
      <c r="B120" s="109" t="s">
        <v>221</v>
      </c>
      <c r="C120" s="96">
        <v>2</v>
      </c>
      <c r="D120" s="210"/>
      <c r="E120" s="212"/>
      <c r="F120" s="107" t="s">
        <v>34</v>
      </c>
      <c r="G120" s="208"/>
      <c r="H120" s="212"/>
      <c r="I120" s="212"/>
      <c r="J120" s="107"/>
      <c r="K120" s="107"/>
      <c r="L120" s="195"/>
      <c r="M120" s="93"/>
      <c r="N120" s="96"/>
      <c r="O120" s="107"/>
      <c r="P120" s="107"/>
      <c r="Q120" s="101"/>
      <c r="R120" s="33"/>
      <c r="S120" s="96"/>
      <c r="T120" s="107"/>
      <c r="U120" s="107"/>
      <c r="V120" s="101"/>
      <c r="W120" s="93"/>
      <c r="X120" s="96"/>
      <c r="Y120" s="107"/>
      <c r="Z120" s="107"/>
      <c r="AA120" s="144"/>
      <c r="AB120" s="140"/>
      <c r="AC120" s="137">
        <v>15</v>
      </c>
      <c r="AD120" s="107"/>
      <c r="AE120" s="107"/>
      <c r="AF120" s="144">
        <v>2</v>
      </c>
      <c r="AG120" s="140"/>
      <c r="AH120" s="137"/>
      <c r="AI120" s="107"/>
      <c r="AJ120" s="107"/>
      <c r="AK120" s="144"/>
      <c r="AL120" s="140"/>
      <c r="AM120" s="137"/>
      <c r="AN120" s="107"/>
      <c r="AO120" s="107"/>
      <c r="AP120" s="144"/>
    </row>
    <row r="121" spans="1:42" ht="12.75" customHeight="1">
      <c r="A121" s="208"/>
      <c r="B121" s="109" t="s">
        <v>222</v>
      </c>
      <c r="C121" s="96">
        <v>2</v>
      </c>
      <c r="D121" s="210"/>
      <c r="E121" s="212"/>
      <c r="F121" s="107" t="s">
        <v>35</v>
      </c>
      <c r="G121" s="208"/>
      <c r="H121" s="212"/>
      <c r="I121" s="212"/>
      <c r="J121" s="107"/>
      <c r="K121" s="107"/>
      <c r="L121" s="195"/>
      <c r="M121" s="93"/>
      <c r="N121" s="96"/>
      <c r="O121" s="107"/>
      <c r="P121" s="107"/>
      <c r="Q121" s="101"/>
      <c r="R121" s="33"/>
      <c r="S121" s="96"/>
      <c r="T121" s="107"/>
      <c r="U121" s="107"/>
      <c r="V121" s="101"/>
      <c r="W121" s="93"/>
      <c r="X121" s="96"/>
      <c r="Y121" s="107"/>
      <c r="Z121" s="107"/>
      <c r="AA121" s="144"/>
      <c r="AB121" s="140"/>
      <c r="AC121" s="137"/>
      <c r="AD121" s="107"/>
      <c r="AE121" s="107"/>
      <c r="AF121" s="144"/>
      <c r="AG121" s="140"/>
      <c r="AH121" s="137">
        <v>15</v>
      </c>
      <c r="AI121" s="107"/>
      <c r="AJ121" s="107"/>
      <c r="AK121" s="144">
        <v>2</v>
      </c>
      <c r="AL121" s="140"/>
      <c r="AM121" s="137"/>
      <c r="AN121" s="107"/>
      <c r="AO121" s="107"/>
      <c r="AP121" s="144"/>
    </row>
    <row r="122" spans="1:42" ht="13.5" thickBot="1">
      <c r="A122" s="203"/>
      <c r="B122" s="110" t="s">
        <v>223</v>
      </c>
      <c r="C122" s="99">
        <v>2</v>
      </c>
      <c r="D122" s="211"/>
      <c r="E122" s="205"/>
      <c r="F122" s="39" t="s">
        <v>43</v>
      </c>
      <c r="G122" s="203"/>
      <c r="H122" s="205"/>
      <c r="I122" s="205"/>
      <c r="J122" s="39"/>
      <c r="K122" s="39"/>
      <c r="L122" s="196"/>
      <c r="M122" s="94"/>
      <c r="N122" s="99"/>
      <c r="O122" s="39"/>
      <c r="P122" s="39"/>
      <c r="Q122" s="103"/>
      <c r="R122" s="35"/>
      <c r="S122" s="99"/>
      <c r="T122" s="39"/>
      <c r="U122" s="39"/>
      <c r="V122" s="103"/>
      <c r="W122" s="94"/>
      <c r="X122" s="99"/>
      <c r="Y122" s="39"/>
      <c r="Z122" s="156"/>
      <c r="AA122" s="147"/>
      <c r="AB122" s="141"/>
      <c r="AC122" s="138"/>
      <c r="AD122" s="156"/>
      <c r="AE122" s="156"/>
      <c r="AF122" s="147"/>
      <c r="AG122" s="141"/>
      <c r="AH122" s="138"/>
      <c r="AI122" s="156"/>
      <c r="AJ122" s="156"/>
      <c r="AK122" s="147"/>
      <c r="AL122" s="141"/>
      <c r="AM122" s="138">
        <v>15</v>
      </c>
      <c r="AN122" s="156"/>
      <c r="AO122" s="156"/>
      <c r="AP122" s="147">
        <v>2</v>
      </c>
    </row>
    <row r="123" spans="1:42" ht="12.75">
      <c r="A123" s="202">
        <v>29</v>
      </c>
      <c r="B123" s="108" t="s">
        <v>224</v>
      </c>
      <c r="C123" s="95">
        <v>3</v>
      </c>
      <c r="D123" s="209" t="s">
        <v>234</v>
      </c>
      <c r="E123" s="204" t="s">
        <v>90</v>
      </c>
      <c r="F123" s="106" t="s">
        <v>33</v>
      </c>
      <c r="G123" s="202">
        <v>60</v>
      </c>
      <c r="H123" s="204"/>
      <c r="I123" s="204">
        <v>60</v>
      </c>
      <c r="J123" s="106"/>
      <c r="K123" s="106"/>
      <c r="L123" s="194">
        <v>11</v>
      </c>
      <c r="M123" s="92"/>
      <c r="N123" s="95"/>
      <c r="O123" s="106"/>
      <c r="P123" s="106"/>
      <c r="Q123" s="100"/>
      <c r="R123" s="32"/>
      <c r="S123" s="95"/>
      <c r="T123" s="106"/>
      <c r="U123" s="106"/>
      <c r="V123" s="100"/>
      <c r="W123" s="92"/>
      <c r="X123" s="95">
        <v>15</v>
      </c>
      <c r="Y123" s="106"/>
      <c r="Z123" s="154"/>
      <c r="AA123" s="146">
        <v>3</v>
      </c>
      <c r="AB123" s="139"/>
      <c r="AC123" s="136"/>
      <c r="AD123" s="154"/>
      <c r="AE123" s="154"/>
      <c r="AF123" s="146"/>
      <c r="AG123" s="139"/>
      <c r="AH123" s="136"/>
      <c r="AI123" s="154"/>
      <c r="AJ123" s="154"/>
      <c r="AK123" s="146"/>
      <c r="AL123" s="139"/>
      <c r="AM123" s="136"/>
      <c r="AN123" s="154"/>
      <c r="AO123" s="154"/>
      <c r="AP123" s="146"/>
    </row>
    <row r="124" spans="1:42" ht="13.5" customHeight="1">
      <c r="A124" s="208"/>
      <c r="B124" s="109" t="s">
        <v>225</v>
      </c>
      <c r="C124" s="96">
        <v>3</v>
      </c>
      <c r="D124" s="210"/>
      <c r="E124" s="212"/>
      <c r="F124" s="107" t="s">
        <v>34</v>
      </c>
      <c r="G124" s="208"/>
      <c r="H124" s="212"/>
      <c r="I124" s="212"/>
      <c r="J124" s="107"/>
      <c r="K124" s="107"/>
      <c r="L124" s="195"/>
      <c r="M124" s="93"/>
      <c r="N124" s="96"/>
      <c r="O124" s="107"/>
      <c r="P124" s="107"/>
      <c r="Q124" s="101"/>
      <c r="R124" s="33"/>
      <c r="S124" s="96"/>
      <c r="T124" s="107"/>
      <c r="U124" s="107"/>
      <c r="V124" s="101"/>
      <c r="W124" s="93"/>
      <c r="X124" s="96"/>
      <c r="Y124" s="107"/>
      <c r="Z124" s="107"/>
      <c r="AA124" s="144"/>
      <c r="AB124" s="140"/>
      <c r="AC124" s="137">
        <v>15</v>
      </c>
      <c r="AD124" s="107"/>
      <c r="AE124" s="107"/>
      <c r="AF124" s="144">
        <v>3</v>
      </c>
      <c r="AG124" s="140"/>
      <c r="AH124" s="137"/>
      <c r="AI124" s="107"/>
      <c r="AJ124" s="107"/>
      <c r="AK124" s="144"/>
      <c r="AL124" s="140"/>
      <c r="AM124" s="137"/>
      <c r="AN124" s="107"/>
      <c r="AO124" s="107"/>
      <c r="AP124" s="144"/>
    </row>
    <row r="125" spans="1:42" ht="12.75">
      <c r="A125" s="208"/>
      <c r="B125" s="109" t="s">
        <v>226</v>
      </c>
      <c r="C125" s="96">
        <v>3</v>
      </c>
      <c r="D125" s="210"/>
      <c r="E125" s="212"/>
      <c r="F125" s="107" t="s">
        <v>35</v>
      </c>
      <c r="G125" s="208"/>
      <c r="H125" s="212"/>
      <c r="I125" s="212"/>
      <c r="J125" s="107"/>
      <c r="K125" s="107"/>
      <c r="L125" s="195"/>
      <c r="M125" s="93"/>
      <c r="N125" s="96"/>
      <c r="O125" s="107"/>
      <c r="P125" s="107"/>
      <c r="Q125" s="101"/>
      <c r="R125" s="33"/>
      <c r="S125" s="96"/>
      <c r="T125" s="107"/>
      <c r="U125" s="107"/>
      <c r="V125" s="101"/>
      <c r="W125" s="93"/>
      <c r="X125" s="96"/>
      <c r="Y125" s="107"/>
      <c r="Z125" s="107"/>
      <c r="AA125" s="144"/>
      <c r="AB125" s="140"/>
      <c r="AC125" s="137"/>
      <c r="AD125" s="107"/>
      <c r="AE125" s="107"/>
      <c r="AF125" s="144"/>
      <c r="AG125" s="140"/>
      <c r="AH125" s="137">
        <v>15</v>
      </c>
      <c r="AI125" s="107"/>
      <c r="AJ125" s="107"/>
      <c r="AK125" s="144">
        <v>3</v>
      </c>
      <c r="AL125" s="140"/>
      <c r="AM125" s="137"/>
      <c r="AN125" s="107"/>
      <c r="AO125" s="107"/>
      <c r="AP125" s="144"/>
    </row>
    <row r="126" spans="1:42" ht="12.75" customHeight="1" thickBot="1">
      <c r="A126" s="203"/>
      <c r="B126" s="110" t="s">
        <v>227</v>
      </c>
      <c r="C126" s="99">
        <v>2</v>
      </c>
      <c r="D126" s="211"/>
      <c r="E126" s="205"/>
      <c r="F126" s="39" t="s">
        <v>43</v>
      </c>
      <c r="G126" s="203"/>
      <c r="H126" s="205"/>
      <c r="I126" s="205"/>
      <c r="J126" s="39"/>
      <c r="K126" s="39"/>
      <c r="L126" s="196"/>
      <c r="M126" s="94"/>
      <c r="N126" s="99"/>
      <c r="O126" s="39"/>
      <c r="P126" s="39"/>
      <c r="Q126" s="103"/>
      <c r="R126" s="35"/>
      <c r="S126" s="99"/>
      <c r="T126" s="39"/>
      <c r="U126" s="39"/>
      <c r="V126" s="103"/>
      <c r="W126" s="94"/>
      <c r="X126" s="99"/>
      <c r="Y126" s="39"/>
      <c r="Z126" s="39"/>
      <c r="AA126" s="103"/>
      <c r="AB126" s="94"/>
      <c r="AC126" s="11"/>
      <c r="AD126" s="12"/>
      <c r="AE126" s="12"/>
      <c r="AF126" s="13"/>
      <c r="AG126" s="10"/>
      <c r="AH126" s="11"/>
      <c r="AI126" s="12"/>
      <c r="AJ126" s="12"/>
      <c r="AK126" s="13"/>
      <c r="AL126" s="10"/>
      <c r="AM126" s="11">
        <v>15</v>
      </c>
      <c r="AN126" s="12"/>
      <c r="AO126" s="12"/>
      <c r="AP126" s="164">
        <v>2</v>
      </c>
    </row>
    <row r="127" spans="1:42" ht="13.5" thickBot="1">
      <c r="A127" s="197" t="s">
        <v>86</v>
      </c>
      <c r="B127" s="198"/>
      <c r="C127" s="198"/>
      <c r="D127" s="198"/>
      <c r="E127" s="198"/>
      <c r="F127" s="199"/>
      <c r="G127" s="45">
        <f aca="true" t="shared" si="6" ref="G127:AP127">SUM(G111:G126)</f>
        <v>240</v>
      </c>
      <c r="H127" s="45">
        <f t="shared" si="6"/>
        <v>0</v>
      </c>
      <c r="I127" s="45">
        <f t="shared" si="6"/>
        <v>240</v>
      </c>
      <c r="J127" s="45">
        <f t="shared" si="6"/>
        <v>0</v>
      </c>
      <c r="K127" s="45">
        <f t="shared" si="6"/>
        <v>0</v>
      </c>
      <c r="L127" s="15">
        <f t="shared" si="6"/>
        <v>39</v>
      </c>
      <c r="M127" s="44">
        <f t="shared" si="6"/>
        <v>0</v>
      </c>
      <c r="N127" s="45">
        <f t="shared" si="6"/>
        <v>0</v>
      </c>
      <c r="O127" s="45">
        <f t="shared" si="6"/>
        <v>0</v>
      </c>
      <c r="P127" s="45">
        <f t="shared" si="6"/>
        <v>0</v>
      </c>
      <c r="Q127" s="46">
        <f t="shared" si="6"/>
        <v>0</v>
      </c>
      <c r="R127" s="16">
        <f t="shared" si="6"/>
        <v>0</v>
      </c>
      <c r="S127" s="45">
        <f t="shared" si="6"/>
        <v>0</v>
      </c>
      <c r="T127" s="45">
        <f t="shared" si="6"/>
        <v>0</v>
      </c>
      <c r="U127" s="45">
        <f t="shared" si="6"/>
        <v>0</v>
      </c>
      <c r="V127" s="15">
        <f t="shared" si="6"/>
        <v>0</v>
      </c>
      <c r="W127" s="44">
        <f t="shared" si="6"/>
        <v>0</v>
      </c>
      <c r="X127" s="45">
        <f t="shared" si="6"/>
        <v>75</v>
      </c>
      <c r="Y127" s="45">
        <f t="shared" si="6"/>
        <v>0</v>
      </c>
      <c r="Z127" s="45">
        <f t="shared" si="6"/>
        <v>0</v>
      </c>
      <c r="AA127" s="46">
        <f t="shared" si="6"/>
        <v>13</v>
      </c>
      <c r="AB127" s="16">
        <f t="shared" si="6"/>
        <v>0</v>
      </c>
      <c r="AC127" s="45">
        <f t="shared" si="6"/>
        <v>75</v>
      </c>
      <c r="AD127" s="45">
        <f t="shared" si="6"/>
        <v>0</v>
      </c>
      <c r="AE127" s="45">
        <f t="shared" si="6"/>
        <v>0</v>
      </c>
      <c r="AF127" s="15">
        <f t="shared" si="6"/>
        <v>13</v>
      </c>
      <c r="AG127" s="44">
        <f t="shared" si="6"/>
        <v>0</v>
      </c>
      <c r="AH127" s="45">
        <f t="shared" si="6"/>
        <v>45</v>
      </c>
      <c r="AI127" s="45">
        <f t="shared" si="6"/>
        <v>0</v>
      </c>
      <c r="AJ127" s="45">
        <f t="shared" si="6"/>
        <v>0</v>
      </c>
      <c r="AK127" s="46">
        <f t="shared" si="6"/>
        <v>7</v>
      </c>
      <c r="AL127" s="16">
        <f t="shared" si="6"/>
        <v>0</v>
      </c>
      <c r="AM127" s="45">
        <f t="shared" si="6"/>
        <v>45</v>
      </c>
      <c r="AN127" s="45">
        <f t="shared" si="6"/>
        <v>0</v>
      </c>
      <c r="AO127" s="45">
        <f t="shared" si="6"/>
        <v>0</v>
      </c>
      <c r="AP127" s="46">
        <f t="shared" si="6"/>
        <v>6</v>
      </c>
    </row>
    <row r="128" spans="1:42" ht="13.5" thickBot="1">
      <c r="A128" s="200" t="s">
        <v>129</v>
      </c>
      <c r="B128" s="201"/>
      <c r="C128" s="201"/>
      <c r="D128" s="201"/>
      <c r="E128" s="201"/>
      <c r="F128" s="225"/>
      <c r="G128" s="115">
        <f aca="true" t="shared" si="7" ref="G128:P128">SUM(G91,G109)</f>
        <v>2016</v>
      </c>
      <c r="H128" s="116">
        <f t="shared" si="7"/>
        <v>195</v>
      </c>
      <c r="I128" s="116">
        <f t="shared" si="7"/>
        <v>1545</v>
      </c>
      <c r="J128" s="116">
        <f t="shared" si="7"/>
        <v>30</v>
      </c>
      <c r="K128" s="116">
        <f t="shared" si="7"/>
        <v>216</v>
      </c>
      <c r="L128" s="117">
        <f t="shared" si="7"/>
        <v>180</v>
      </c>
      <c r="M128" s="115">
        <f t="shared" si="7"/>
        <v>90</v>
      </c>
      <c r="N128" s="116">
        <f t="shared" si="7"/>
        <v>225</v>
      </c>
      <c r="O128" s="116">
        <f t="shared" si="7"/>
        <v>0</v>
      </c>
      <c r="P128" s="116">
        <f t="shared" si="7"/>
        <v>0</v>
      </c>
      <c r="Q128" s="118">
        <f aca="true" t="shared" si="8" ref="Q128:AP128">SUM(Q91,Q109)</f>
        <v>30</v>
      </c>
      <c r="R128" s="119">
        <f t="shared" si="8"/>
        <v>90</v>
      </c>
      <c r="S128" s="116">
        <f t="shared" si="8"/>
        <v>225</v>
      </c>
      <c r="T128" s="116">
        <f t="shared" si="8"/>
        <v>0</v>
      </c>
      <c r="U128" s="116">
        <f t="shared" si="8"/>
        <v>0</v>
      </c>
      <c r="V128" s="117">
        <f t="shared" si="8"/>
        <v>30</v>
      </c>
      <c r="W128" s="115">
        <f t="shared" si="8"/>
        <v>0</v>
      </c>
      <c r="X128" s="116">
        <f t="shared" si="8"/>
        <v>345</v>
      </c>
      <c r="Y128" s="116">
        <f t="shared" si="8"/>
        <v>0</v>
      </c>
      <c r="Z128" s="116">
        <f t="shared" si="8"/>
        <v>54</v>
      </c>
      <c r="AA128" s="118">
        <f t="shared" si="8"/>
        <v>30</v>
      </c>
      <c r="AB128" s="119">
        <f t="shared" si="8"/>
        <v>0</v>
      </c>
      <c r="AC128" s="116">
        <f t="shared" si="8"/>
        <v>330</v>
      </c>
      <c r="AD128" s="116">
        <f t="shared" si="8"/>
        <v>0</v>
      </c>
      <c r="AE128" s="116">
        <f t="shared" si="8"/>
        <v>54</v>
      </c>
      <c r="AF128" s="117">
        <f t="shared" si="8"/>
        <v>30</v>
      </c>
      <c r="AG128" s="115">
        <f t="shared" si="8"/>
        <v>15</v>
      </c>
      <c r="AH128" s="116">
        <f t="shared" si="8"/>
        <v>270</v>
      </c>
      <c r="AI128" s="116">
        <f t="shared" si="8"/>
        <v>15</v>
      </c>
      <c r="AJ128" s="116">
        <f t="shared" si="8"/>
        <v>54</v>
      </c>
      <c r="AK128" s="118">
        <f t="shared" si="8"/>
        <v>30</v>
      </c>
      <c r="AL128" s="119">
        <f t="shared" si="8"/>
        <v>0</v>
      </c>
      <c r="AM128" s="116">
        <f t="shared" si="8"/>
        <v>180</v>
      </c>
      <c r="AN128" s="116">
        <f t="shared" si="8"/>
        <v>15</v>
      </c>
      <c r="AO128" s="116">
        <f t="shared" si="8"/>
        <v>54</v>
      </c>
      <c r="AP128" s="118">
        <f t="shared" si="8"/>
        <v>30</v>
      </c>
    </row>
    <row r="129" spans="1:42" ht="13.5" thickBot="1">
      <c r="A129" s="200" t="s">
        <v>130</v>
      </c>
      <c r="B129" s="201"/>
      <c r="C129" s="201"/>
      <c r="D129" s="201"/>
      <c r="E129" s="201"/>
      <c r="F129" s="201"/>
      <c r="G129" s="47">
        <f>G91+G127</f>
        <v>2016</v>
      </c>
      <c r="H129" s="48">
        <f aca="true" t="shared" si="9" ref="H129:AP129">H91+H127</f>
        <v>195</v>
      </c>
      <c r="I129" s="48">
        <f t="shared" si="9"/>
        <v>1545</v>
      </c>
      <c r="J129" s="48">
        <f t="shared" si="9"/>
        <v>30</v>
      </c>
      <c r="K129" s="48">
        <f t="shared" si="9"/>
        <v>216</v>
      </c>
      <c r="L129" s="29">
        <f t="shared" si="9"/>
        <v>180</v>
      </c>
      <c r="M129" s="47">
        <f t="shared" si="9"/>
        <v>90</v>
      </c>
      <c r="N129" s="48">
        <f t="shared" si="9"/>
        <v>225</v>
      </c>
      <c r="O129" s="48">
        <f t="shared" si="9"/>
        <v>0</v>
      </c>
      <c r="P129" s="48">
        <f t="shared" si="9"/>
        <v>0</v>
      </c>
      <c r="Q129" s="30">
        <f t="shared" si="9"/>
        <v>30</v>
      </c>
      <c r="R129" s="31">
        <f t="shared" si="9"/>
        <v>90</v>
      </c>
      <c r="S129" s="48">
        <f t="shared" si="9"/>
        <v>225</v>
      </c>
      <c r="T129" s="48">
        <f t="shared" si="9"/>
        <v>0</v>
      </c>
      <c r="U129" s="48">
        <f t="shared" si="9"/>
        <v>0</v>
      </c>
      <c r="V129" s="29">
        <f t="shared" si="9"/>
        <v>30</v>
      </c>
      <c r="W129" s="47">
        <f t="shared" si="9"/>
        <v>0</v>
      </c>
      <c r="X129" s="48">
        <f t="shared" si="9"/>
        <v>345</v>
      </c>
      <c r="Y129" s="48">
        <f t="shared" si="9"/>
        <v>0</v>
      </c>
      <c r="Z129" s="48">
        <f t="shared" si="9"/>
        <v>54</v>
      </c>
      <c r="AA129" s="30">
        <f t="shared" si="9"/>
        <v>30</v>
      </c>
      <c r="AB129" s="31">
        <f t="shared" si="9"/>
        <v>0</v>
      </c>
      <c r="AC129" s="48">
        <f t="shared" si="9"/>
        <v>330</v>
      </c>
      <c r="AD129" s="48">
        <f t="shared" si="9"/>
        <v>0</v>
      </c>
      <c r="AE129" s="48">
        <f t="shared" si="9"/>
        <v>54</v>
      </c>
      <c r="AF129" s="29">
        <f t="shared" si="9"/>
        <v>30</v>
      </c>
      <c r="AG129" s="47">
        <f t="shared" si="9"/>
        <v>15</v>
      </c>
      <c r="AH129" s="48">
        <f t="shared" si="9"/>
        <v>270</v>
      </c>
      <c r="AI129" s="48">
        <f t="shared" si="9"/>
        <v>15</v>
      </c>
      <c r="AJ129" s="48">
        <f t="shared" si="9"/>
        <v>54</v>
      </c>
      <c r="AK129" s="30">
        <f t="shared" si="9"/>
        <v>30</v>
      </c>
      <c r="AL129" s="31">
        <f t="shared" si="9"/>
        <v>0</v>
      </c>
      <c r="AM129" s="48">
        <f t="shared" si="9"/>
        <v>180</v>
      </c>
      <c r="AN129" s="48">
        <f t="shared" si="9"/>
        <v>15</v>
      </c>
      <c r="AO129" s="48">
        <f t="shared" si="9"/>
        <v>54</v>
      </c>
      <c r="AP129" s="30">
        <f t="shared" si="9"/>
        <v>30</v>
      </c>
    </row>
    <row r="130" spans="1:42" ht="12.75" customHeight="1">
      <c r="A130" s="3"/>
      <c r="B130" s="3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2.75">
      <c r="A131" s="14" t="s">
        <v>141</v>
      </c>
      <c r="B131" s="3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2.75" customHeight="1">
      <c r="A132" s="54" t="s">
        <v>135</v>
      </c>
      <c r="B132" s="55"/>
      <c r="C132" s="55"/>
      <c r="D132" s="55"/>
      <c r="E132" s="55"/>
      <c r="F132" s="55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2.75">
      <c r="A133" s="6" t="s">
        <v>79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.75">
      <c r="A134" s="3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2.75">
      <c r="A135" t="s">
        <v>10</v>
      </c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2.75" customHeight="1">
      <c r="A136" t="s">
        <v>12</v>
      </c>
      <c r="C136" s="1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ht="12.75">
      <c r="A137" t="s">
        <v>11</v>
      </c>
    </row>
    <row r="138" ht="12.75" customHeight="1">
      <c r="A138" t="s">
        <v>13</v>
      </c>
    </row>
    <row r="139" ht="6.75" customHeight="1"/>
    <row r="140" spans="1:42" ht="27.75" customHeight="1">
      <c r="A140" s="281" t="s">
        <v>94</v>
      </c>
      <c r="B140" s="281"/>
      <c r="C140" s="281"/>
      <c r="D140" s="281"/>
      <c r="H140" s="207" t="s">
        <v>101</v>
      </c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U140" s="317" t="s">
        <v>93</v>
      </c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</row>
    <row r="141" spans="1:42" ht="24" customHeight="1">
      <c r="A141" s="158"/>
      <c r="B141" s="158"/>
      <c r="C141" s="158"/>
      <c r="D141" s="158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/>
      <c r="AO141" s="317"/>
      <c r="AP141" s="317"/>
    </row>
    <row r="142" spans="1:18" ht="12.75">
      <c r="A142" s="316" t="s">
        <v>231</v>
      </c>
      <c r="B142" s="316"/>
      <c r="C142" s="316"/>
      <c r="D142" s="316"/>
      <c r="H142" s="316" t="s">
        <v>231</v>
      </c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</row>
    <row r="143" spans="1:42" ht="8.25" customHeight="1">
      <c r="A143" s="206" t="s">
        <v>95</v>
      </c>
      <c r="B143" s="206"/>
      <c r="C143" s="206"/>
      <c r="D143" s="206"/>
      <c r="H143" s="206" t="s">
        <v>96</v>
      </c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U143" s="317" t="s">
        <v>102</v>
      </c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</row>
    <row r="144" spans="1:42" ht="12.75">
      <c r="A144" s="282" t="s">
        <v>97</v>
      </c>
      <c r="B144" s="282"/>
      <c r="C144" s="282"/>
      <c r="D144" s="282"/>
      <c r="H144" s="282" t="s">
        <v>98</v>
      </c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</row>
    <row r="145" spans="21:42" ht="12.75"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</row>
    <row r="146" spans="21:49" ht="12.75" customHeight="1"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52"/>
      <c r="AR146" s="52"/>
      <c r="AS146" s="52"/>
      <c r="AT146" s="52"/>
      <c r="AU146" s="52"/>
      <c r="AV146" s="52"/>
      <c r="AW146" s="52"/>
    </row>
    <row r="147" spans="1:49" ht="30.75" customHeight="1">
      <c r="A147" s="206" t="s">
        <v>99</v>
      </c>
      <c r="B147" s="206"/>
      <c r="C147" s="206"/>
      <c r="D147" s="206"/>
      <c r="H147" s="207" t="s">
        <v>136</v>
      </c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52"/>
      <c r="AR147" s="52"/>
      <c r="AS147" s="52"/>
      <c r="AT147" s="52"/>
      <c r="AU147" s="52"/>
      <c r="AV147" s="52"/>
      <c r="AW147" s="52"/>
    </row>
    <row r="148" spans="43:49" ht="17.25" customHeight="1">
      <c r="AQ148" s="50"/>
      <c r="AR148" s="50"/>
      <c r="AS148" s="50"/>
      <c r="AT148" s="50"/>
      <c r="AU148" s="50"/>
      <c r="AV148" s="50"/>
      <c r="AW148" s="51"/>
    </row>
    <row r="149" spans="1:49" ht="13.5" customHeight="1">
      <c r="A149" s="316" t="s">
        <v>232</v>
      </c>
      <c r="B149" s="316"/>
      <c r="C149" s="316"/>
      <c r="D149" s="316"/>
      <c r="H149" s="316" t="s">
        <v>233</v>
      </c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U149" s="317" t="s">
        <v>236</v>
      </c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50"/>
      <c r="AR149" s="50"/>
      <c r="AS149" s="50"/>
      <c r="AT149" s="50"/>
      <c r="AU149" s="50"/>
      <c r="AV149" s="50"/>
      <c r="AW149" s="51"/>
    </row>
    <row r="150" spans="1:49" ht="9.75" customHeight="1">
      <c r="A150" s="206" t="s">
        <v>100</v>
      </c>
      <c r="B150" s="206"/>
      <c r="C150" s="206"/>
      <c r="D150" s="206"/>
      <c r="H150" s="206" t="s">
        <v>96</v>
      </c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53"/>
      <c r="AR150" s="53"/>
      <c r="AS150" s="53"/>
      <c r="AT150" s="53"/>
      <c r="AU150" s="53"/>
      <c r="AV150" s="53"/>
      <c r="AW150" s="53"/>
    </row>
    <row r="151" spans="1:49" s="166" customFormat="1" ht="10.5" customHeight="1">
      <c r="A151" s="282" t="s">
        <v>97</v>
      </c>
      <c r="B151" s="282"/>
      <c r="C151" s="282"/>
      <c r="D151" s="282"/>
      <c r="F151" s="159"/>
      <c r="H151" s="282" t="s">
        <v>98</v>
      </c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167"/>
      <c r="AR151" s="167"/>
      <c r="AS151" s="167"/>
      <c r="AT151" s="167"/>
      <c r="AU151" s="167"/>
      <c r="AV151" s="167"/>
      <c r="AW151" s="167"/>
    </row>
    <row r="152" spans="21:42" ht="12.75"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</row>
    <row r="154" spans="1:42" ht="12.75" customHeight="1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</row>
    <row r="155" spans="1:49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52"/>
      <c r="AR155" s="52"/>
      <c r="AS155" s="52"/>
      <c r="AT155" s="52"/>
      <c r="AU155" s="52"/>
      <c r="AV155" s="52"/>
      <c r="AW155" s="52"/>
    </row>
    <row r="156" spans="1:49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50"/>
      <c r="AR156" s="50"/>
      <c r="AS156" s="50"/>
      <c r="AT156" s="50"/>
      <c r="AU156" s="50"/>
      <c r="AV156" s="50"/>
      <c r="AW156" s="51"/>
    </row>
    <row r="157" spans="1:49" ht="12.7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53"/>
      <c r="AR157" s="53"/>
      <c r="AS157" s="53"/>
      <c r="AT157" s="53"/>
      <c r="AU157" s="53"/>
      <c r="AV157" s="53"/>
      <c r="AW157" s="53"/>
    </row>
    <row r="158" spans="1:49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</row>
    <row r="159" spans="2:49" ht="18.75" customHeight="1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</row>
    <row r="160" spans="1:4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</row>
    <row r="161" spans="1:4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</row>
    <row r="162" spans="1:4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</row>
  </sheetData>
  <sheetProtection/>
  <mergeCells count="268">
    <mergeCell ref="U149:AP152"/>
    <mergeCell ref="H150:R150"/>
    <mergeCell ref="H151:R151"/>
    <mergeCell ref="U140:AP141"/>
    <mergeCell ref="U143:AP147"/>
    <mergeCell ref="A142:D142"/>
    <mergeCell ref="H142:R142"/>
    <mergeCell ref="H143:R143"/>
    <mergeCell ref="H144:R144"/>
    <mergeCell ref="A149:D149"/>
    <mergeCell ref="H149:R149"/>
    <mergeCell ref="D74:D75"/>
    <mergeCell ref="L74:L75"/>
    <mergeCell ref="G74:G75"/>
    <mergeCell ref="H74:H75"/>
    <mergeCell ref="I74:I75"/>
    <mergeCell ref="D99:D102"/>
    <mergeCell ref="E99:E102"/>
    <mergeCell ref="G99:G102"/>
    <mergeCell ref="D95:D96"/>
    <mergeCell ref="D93:D94"/>
    <mergeCell ref="G93:G94"/>
    <mergeCell ref="A97:A98"/>
    <mergeCell ref="D97:D98"/>
    <mergeCell ref="E97:E98"/>
    <mergeCell ref="G97:G98"/>
    <mergeCell ref="L97:L98"/>
    <mergeCell ref="A95:A96"/>
    <mergeCell ref="I95:I96"/>
    <mergeCell ref="L95:L96"/>
    <mergeCell ref="E95:E96"/>
    <mergeCell ref="L107:L108"/>
    <mergeCell ref="I97:I98"/>
    <mergeCell ref="H97:H98"/>
    <mergeCell ref="I99:I102"/>
    <mergeCell ref="L99:L102"/>
    <mergeCell ref="L103:L106"/>
    <mergeCell ref="H99:H102"/>
    <mergeCell ref="D103:D106"/>
    <mergeCell ref="E103:E106"/>
    <mergeCell ref="G103:G106"/>
    <mergeCell ref="H103:H106"/>
    <mergeCell ref="I103:I106"/>
    <mergeCell ref="E107:E108"/>
    <mergeCell ref="G107:G108"/>
    <mergeCell ref="H107:H108"/>
    <mergeCell ref="I107:I108"/>
    <mergeCell ref="L93:L94"/>
    <mergeCell ref="A62:A65"/>
    <mergeCell ref="L62:L65"/>
    <mergeCell ref="H95:H96"/>
    <mergeCell ref="G95:G96"/>
    <mergeCell ref="H93:H94"/>
    <mergeCell ref="H40:H41"/>
    <mergeCell ref="A93:A94"/>
    <mergeCell ref="A92:AP92"/>
    <mergeCell ref="L50:L51"/>
    <mergeCell ref="A52:A55"/>
    <mergeCell ref="E74:E75"/>
    <mergeCell ref="E62:E65"/>
    <mergeCell ref="G62:G65"/>
    <mergeCell ref="I62:I65"/>
    <mergeCell ref="E93:E94"/>
    <mergeCell ref="I93:I94"/>
    <mergeCell ref="L68:L73"/>
    <mergeCell ref="L42:L43"/>
    <mergeCell ref="A40:A41"/>
    <mergeCell ref="H44:H45"/>
    <mergeCell ref="L52:L55"/>
    <mergeCell ref="I68:I73"/>
    <mergeCell ref="I40:I41"/>
    <mergeCell ref="E59:E61"/>
    <mergeCell ref="L59:L61"/>
    <mergeCell ref="A24:A29"/>
    <mergeCell ref="D24:D29"/>
    <mergeCell ref="E24:E29"/>
    <mergeCell ref="A68:A73"/>
    <mergeCell ref="L36:L39"/>
    <mergeCell ref="E40:E41"/>
    <mergeCell ref="G68:G73"/>
    <mergeCell ref="H68:H73"/>
    <mergeCell ref="D68:D73"/>
    <mergeCell ref="G40:G41"/>
    <mergeCell ref="L40:L41"/>
    <mergeCell ref="A17:A18"/>
    <mergeCell ref="D19:D20"/>
    <mergeCell ref="A19:A20"/>
    <mergeCell ref="D17:D18"/>
    <mergeCell ref="G17:G18"/>
    <mergeCell ref="E17:E18"/>
    <mergeCell ref="A21:A22"/>
    <mergeCell ref="E21:E22"/>
    <mergeCell ref="D21:D22"/>
    <mergeCell ref="G19:G20"/>
    <mergeCell ref="A12:AP12"/>
    <mergeCell ref="A13:A15"/>
    <mergeCell ref="M14:Q14"/>
    <mergeCell ref="W14:AA14"/>
    <mergeCell ref="AB14:AF14"/>
    <mergeCell ref="M13:V13"/>
    <mergeCell ref="W13:AF13"/>
    <mergeCell ref="B13:B15"/>
    <mergeCell ref="AG13:AP13"/>
    <mergeCell ref="A140:D140"/>
    <mergeCell ref="A144:D144"/>
    <mergeCell ref="A147:D147"/>
    <mergeCell ref="A151:D151"/>
    <mergeCell ref="G21:G22"/>
    <mergeCell ref="AG14:AK14"/>
    <mergeCell ref="H14:L14"/>
    <mergeCell ref="D13:D15"/>
    <mergeCell ref="F13:F15"/>
    <mergeCell ref="D30:D35"/>
    <mergeCell ref="AL14:AP14"/>
    <mergeCell ref="G13:L13"/>
    <mergeCell ref="G14:G15"/>
    <mergeCell ref="R14:V14"/>
    <mergeCell ref="H21:H22"/>
    <mergeCell ref="H52:H55"/>
    <mergeCell ref="I52:I55"/>
    <mergeCell ref="I17:I18"/>
    <mergeCell ref="H19:H20"/>
    <mergeCell ref="H36:H39"/>
    <mergeCell ref="G24:G29"/>
    <mergeCell ref="E68:E73"/>
    <mergeCell ref="D40:D41"/>
    <mergeCell ref="D36:D39"/>
    <mergeCell ref="D44:D45"/>
    <mergeCell ref="E50:E51"/>
    <mergeCell ref="G52:G55"/>
    <mergeCell ref="E13:E15"/>
    <mergeCell ref="E19:E20"/>
    <mergeCell ref="D52:D55"/>
    <mergeCell ref="I24:I29"/>
    <mergeCell ref="L21:L22"/>
    <mergeCell ref="I36:I39"/>
    <mergeCell ref="G30:G35"/>
    <mergeCell ref="H30:H35"/>
    <mergeCell ref="I30:I35"/>
    <mergeCell ref="L17:L18"/>
    <mergeCell ref="L30:L35"/>
    <mergeCell ref="H24:H29"/>
    <mergeCell ref="I19:I20"/>
    <mergeCell ref="L19:L20"/>
    <mergeCell ref="L24:L29"/>
    <mergeCell ref="I21:I22"/>
    <mergeCell ref="A30:A35"/>
    <mergeCell ref="H42:H43"/>
    <mergeCell ref="I42:I43"/>
    <mergeCell ref="G42:G43"/>
    <mergeCell ref="G50:G51"/>
    <mergeCell ref="A36:A39"/>
    <mergeCell ref="E36:E39"/>
    <mergeCell ref="G36:G39"/>
    <mergeCell ref="E42:E43"/>
    <mergeCell ref="E30:E35"/>
    <mergeCell ref="L44:L45"/>
    <mergeCell ref="A42:A43"/>
    <mergeCell ref="D42:D43"/>
    <mergeCell ref="I50:I51"/>
    <mergeCell ref="A50:A51"/>
    <mergeCell ref="D50:D51"/>
    <mergeCell ref="A44:A45"/>
    <mergeCell ref="A49:AP49"/>
    <mergeCell ref="H50:H51"/>
    <mergeCell ref="I87:I88"/>
    <mergeCell ref="H66:H67"/>
    <mergeCell ref="I66:I67"/>
    <mergeCell ref="H76:H79"/>
    <mergeCell ref="K76:K79"/>
    <mergeCell ref="E44:E45"/>
    <mergeCell ref="G44:G45"/>
    <mergeCell ref="E52:E55"/>
    <mergeCell ref="A57:F57"/>
    <mergeCell ref="A58:AP58"/>
    <mergeCell ref="H82:H85"/>
    <mergeCell ref="I82:I85"/>
    <mergeCell ref="L82:L85"/>
    <mergeCell ref="A59:A61"/>
    <mergeCell ref="D59:D61"/>
    <mergeCell ref="L66:L67"/>
    <mergeCell ref="G59:G61"/>
    <mergeCell ref="H59:H61"/>
    <mergeCell ref="I59:I61"/>
    <mergeCell ref="D66:D67"/>
    <mergeCell ref="C13:C15"/>
    <mergeCell ref="A150:D150"/>
    <mergeCell ref="H147:R147"/>
    <mergeCell ref="L76:L79"/>
    <mergeCell ref="A66:A67"/>
    <mergeCell ref="A80:F80"/>
    <mergeCell ref="D82:D85"/>
    <mergeCell ref="L87:L88"/>
    <mergeCell ref="A87:A88"/>
    <mergeCell ref="D87:D88"/>
    <mergeCell ref="E87:E88"/>
    <mergeCell ref="G66:G67"/>
    <mergeCell ref="G87:G88"/>
    <mergeCell ref="G76:G79"/>
    <mergeCell ref="A82:A85"/>
    <mergeCell ref="E82:E85"/>
    <mergeCell ref="G82:G85"/>
    <mergeCell ref="E66:E67"/>
    <mergeCell ref="A81:AP81"/>
    <mergeCell ref="H87:H88"/>
    <mergeCell ref="A128:F128"/>
    <mergeCell ref="A109:F109"/>
    <mergeCell ref="A90:F90"/>
    <mergeCell ref="A76:A79"/>
    <mergeCell ref="D76:D79"/>
    <mergeCell ref="E76:E79"/>
    <mergeCell ref="A107:A108"/>
    <mergeCell ref="D107:D108"/>
    <mergeCell ref="A99:A102"/>
    <mergeCell ref="A103:A106"/>
    <mergeCell ref="A1:H1"/>
    <mergeCell ref="A2:H2"/>
    <mergeCell ref="A3:H3"/>
    <mergeCell ref="A4:H4"/>
    <mergeCell ref="A5:H5"/>
    <mergeCell ref="A6:H6"/>
    <mergeCell ref="H111:H112"/>
    <mergeCell ref="I111:I112"/>
    <mergeCell ref="L111:L112"/>
    <mergeCell ref="A113:A114"/>
    <mergeCell ref="A7:H7"/>
    <mergeCell ref="A8:H8"/>
    <mergeCell ref="A9:H9"/>
    <mergeCell ref="A10:H10"/>
    <mergeCell ref="A48:F48"/>
    <mergeCell ref="A91:F91"/>
    <mergeCell ref="A115:A118"/>
    <mergeCell ref="D115:D118"/>
    <mergeCell ref="E115:E118"/>
    <mergeCell ref="G115:G118"/>
    <mergeCell ref="H115:H118"/>
    <mergeCell ref="A110:AP110"/>
    <mergeCell ref="A111:A112"/>
    <mergeCell ref="D111:D112"/>
    <mergeCell ref="E111:E112"/>
    <mergeCell ref="G111:G112"/>
    <mergeCell ref="I119:I122"/>
    <mergeCell ref="L119:L122"/>
    <mergeCell ref="D113:D114"/>
    <mergeCell ref="E113:E114"/>
    <mergeCell ref="G113:G114"/>
    <mergeCell ref="I113:I114"/>
    <mergeCell ref="L113:L114"/>
    <mergeCell ref="G123:G126"/>
    <mergeCell ref="H123:H126"/>
    <mergeCell ref="I123:I126"/>
    <mergeCell ref="I115:I118"/>
    <mergeCell ref="L115:L118"/>
    <mergeCell ref="A119:A122"/>
    <mergeCell ref="D119:D122"/>
    <mergeCell ref="E119:E122"/>
    <mergeCell ref="G119:G122"/>
    <mergeCell ref="H119:H122"/>
    <mergeCell ref="L123:L126"/>
    <mergeCell ref="A127:F127"/>
    <mergeCell ref="A129:F129"/>
    <mergeCell ref="A74:A75"/>
    <mergeCell ref="J44:J45"/>
    <mergeCell ref="A143:D143"/>
    <mergeCell ref="H140:R140"/>
    <mergeCell ref="A123:A126"/>
    <mergeCell ref="D123:D126"/>
    <mergeCell ref="E123:E126"/>
  </mergeCells>
  <printOptions/>
  <pageMargins left="0.11811023622047245" right="0.11811023622047245" top="0.5905511811023623" bottom="0.31496062992125984" header="0.5118110236220472" footer="0.5118110236220472"/>
  <pageSetup fitToHeight="0" fitToWidth="1" horizontalDpi="600" verticalDpi="600" orientation="landscape" paperSize="9" scale="76" r:id="rId2"/>
  <rowBreaks count="2" manualBreakCount="2">
    <brk id="51" max="41" man="1"/>
    <brk id="102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2016-11-22T14:32:28Z</cp:lastPrinted>
  <dcterms:created xsi:type="dcterms:W3CDTF">2008-01-11T09:51:38Z</dcterms:created>
  <dcterms:modified xsi:type="dcterms:W3CDTF">2016-11-22T14:32:31Z</dcterms:modified>
  <cp:category/>
  <cp:version/>
  <cp:contentType/>
  <cp:contentStatus/>
</cp:coreProperties>
</file>