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30.14\Kierownik$\PLANY STUDIÓW\Plany studiów 2017-2018\Plany studiów I stopnia 2017-2018\PED\PED-1 rok\"/>
    </mc:Choice>
  </mc:AlternateContent>
  <bookViews>
    <workbookView xWindow="0" yWindow="0" windowWidth="28800" windowHeight="11730" tabRatio="83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Arkusz1!$A$1:$AP$293</definedName>
  </definedNames>
  <calcPr calcId="162913"/>
</workbook>
</file>

<file path=xl/calcChain.xml><?xml version="1.0" encoding="utf-8"?>
<calcChain xmlns="http://schemas.openxmlformats.org/spreadsheetml/2006/main">
  <c r="AF264" i="1" l="1"/>
  <c r="AC264" i="1"/>
  <c r="AB264" i="1"/>
  <c r="H114" i="1" l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G114" i="1"/>
  <c r="H45" i="1" l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G45" i="1" l="1"/>
  <c r="G264" i="1"/>
  <c r="H264" i="1" l="1"/>
  <c r="I264" i="1"/>
  <c r="I265" i="1" s="1"/>
  <c r="J264" i="1"/>
  <c r="J265" i="1" s="1"/>
  <c r="K264" i="1"/>
  <c r="K265" i="1" s="1"/>
  <c r="L264" i="1"/>
  <c r="L265" i="1" s="1"/>
  <c r="M264" i="1"/>
  <c r="M265" i="1" s="1"/>
  <c r="N264" i="1"/>
  <c r="N265" i="1" s="1"/>
  <c r="O264" i="1"/>
  <c r="O265" i="1" s="1"/>
  <c r="P264" i="1"/>
  <c r="P265" i="1" s="1"/>
  <c r="Q264" i="1"/>
  <c r="Q265" i="1" s="1"/>
  <c r="R264" i="1"/>
  <c r="R265" i="1" s="1"/>
  <c r="S264" i="1"/>
  <c r="S265" i="1" s="1"/>
  <c r="T264" i="1"/>
  <c r="T265" i="1" s="1"/>
  <c r="U264" i="1"/>
  <c r="U265" i="1" s="1"/>
  <c r="V264" i="1"/>
  <c r="V265" i="1" s="1"/>
  <c r="W264" i="1"/>
  <c r="W265" i="1" s="1"/>
  <c r="X264" i="1"/>
  <c r="X265" i="1" s="1"/>
  <c r="Y264" i="1"/>
  <c r="Y265" i="1" s="1"/>
  <c r="Z264" i="1"/>
  <c r="Z265" i="1" s="1"/>
  <c r="AA264" i="1"/>
  <c r="AA265" i="1" s="1"/>
  <c r="AB265" i="1"/>
  <c r="AC265" i="1"/>
  <c r="AD264" i="1"/>
  <c r="AD265" i="1" s="1"/>
  <c r="AE264" i="1"/>
  <c r="AE265" i="1" s="1"/>
  <c r="AF265" i="1"/>
  <c r="AG264" i="1"/>
  <c r="AG265" i="1" s="1"/>
  <c r="AH264" i="1"/>
  <c r="AH265" i="1" s="1"/>
  <c r="AI264" i="1"/>
  <c r="AI265" i="1" s="1"/>
  <c r="AJ264" i="1"/>
  <c r="AJ265" i="1" s="1"/>
  <c r="AK264" i="1"/>
  <c r="AK265" i="1" s="1"/>
  <c r="AL264" i="1"/>
  <c r="AL265" i="1" s="1"/>
  <c r="AM264" i="1"/>
  <c r="AM265" i="1" s="1"/>
  <c r="AN264" i="1"/>
  <c r="AN265" i="1" s="1"/>
  <c r="AO264" i="1"/>
  <c r="AO265" i="1" s="1"/>
  <c r="AP264" i="1"/>
  <c r="AP265" i="1" s="1"/>
  <c r="G115" i="1" l="1"/>
  <c r="G184" i="1" s="1"/>
  <c r="G185" i="1" s="1"/>
  <c r="G265" i="1"/>
  <c r="H265" i="1"/>
  <c r="H115" i="1"/>
  <c r="H184" i="1" s="1"/>
  <c r="H185" i="1" s="1"/>
  <c r="L115" i="1"/>
  <c r="L184" i="1" s="1"/>
  <c r="L185" i="1" s="1"/>
  <c r="P115" i="1"/>
  <c r="P184" i="1" s="1"/>
  <c r="P185" i="1" s="1"/>
  <c r="M115" i="1"/>
  <c r="M184" i="1" s="1"/>
  <c r="M185" i="1" s="1"/>
  <c r="J115" i="1"/>
  <c r="J184" i="1" s="1"/>
  <c r="J185" i="1" s="1"/>
  <c r="AD115" i="1"/>
  <c r="AD184" i="1" s="1"/>
  <c r="AD185" i="1" s="1"/>
  <c r="AI115" i="1"/>
  <c r="AI184" i="1" s="1"/>
  <c r="AI185" i="1" s="1"/>
  <c r="AK115" i="1"/>
  <c r="AK184" i="1" s="1"/>
  <c r="AK185" i="1" s="1"/>
  <c r="R115" i="1"/>
  <c r="R184" i="1" s="1"/>
  <c r="R185" i="1" s="1"/>
  <c r="AJ115" i="1"/>
  <c r="AJ184" i="1" s="1"/>
  <c r="AJ185" i="1" s="1"/>
  <c r="AG115" i="1"/>
  <c r="AG184" i="1" s="1"/>
  <c r="AG185" i="1" s="1"/>
  <c r="AH115" i="1"/>
  <c r="AH184" i="1" s="1"/>
  <c r="AH185" i="1" s="1"/>
  <c r="Q115" i="1"/>
  <c r="Q184" i="1" s="1"/>
  <c r="Q185" i="1" s="1"/>
  <c r="AE115" i="1"/>
  <c r="AE184" i="1" s="1"/>
  <c r="AE185" i="1" s="1"/>
  <c r="AA115" i="1"/>
  <c r="AA184" i="1" s="1"/>
  <c r="AA185" i="1" s="1"/>
  <c r="X115" i="1"/>
  <c r="X184" i="1" s="1"/>
  <c r="X185" i="1" s="1"/>
  <c r="V115" i="1"/>
  <c r="V184" i="1" s="1"/>
  <c r="V185" i="1" s="1"/>
  <c r="Y115" i="1"/>
  <c r="Y184" i="1" s="1"/>
  <c r="Y185" i="1" s="1"/>
  <c r="AF115" i="1"/>
  <c r="AF184" i="1" s="1"/>
  <c r="AF185" i="1" s="1"/>
  <c r="N115" i="1"/>
  <c r="N184" i="1" s="1"/>
  <c r="N185" i="1" s="1"/>
  <c r="AO115" i="1"/>
  <c r="AO184" i="1" s="1"/>
  <c r="AO185" i="1" s="1"/>
  <c r="AN115" i="1"/>
  <c r="AN184" i="1" s="1"/>
  <c r="AN185" i="1" s="1"/>
  <c r="S115" i="1"/>
  <c r="S184" i="1" s="1"/>
  <c r="S185" i="1" s="1"/>
  <c r="K115" i="1"/>
  <c r="K184" i="1" s="1"/>
  <c r="K185" i="1" s="1"/>
  <c r="T115" i="1"/>
  <c r="T184" i="1" s="1"/>
  <c r="T185" i="1" s="1"/>
  <c r="AM115" i="1"/>
  <c r="AM184" i="1" s="1"/>
  <c r="AM185" i="1" s="1"/>
  <c r="AP115" i="1"/>
  <c r="AP184" i="1" s="1"/>
  <c r="AP185" i="1" s="1"/>
  <c r="AC115" i="1"/>
  <c r="AC184" i="1" s="1"/>
  <c r="AC185" i="1" s="1"/>
  <c r="U115" i="1"/>
  <c r="U184" i="1" s="1"/>
  <c r="U185" i="1" s="1"/>
  <c r="I115" i="1"/>
  <c r="I184" i="1" s="1"/>
  <c r="I185" i="1" s="1"/>
  <c r="W115" i="1"/>
  <c r="W184" i="1" s="1"/>
  <c r="W185" i="1" s="1"/>
  <c r="AB115" i="1"/>
  <c r="AB184" i="1" s="1"/>
  <c r="AB185" i="1" s="1"/>
  <c r="AL115" i="1"/>
  <c r="AL184" i="1" s="1"/>
  <c r="AL185" i="1" s="1"/>
  <c r="Z115" i="1"/>
  <c r="Z184" i="1" s="1"/>
  <c r="Z185" i="1" s="1"/>
  <c r="O115" i="1"/>
  <c r="O184" i="1" s="1"/>
  <c r="O185" i="1" s="1"/>
</calcChain>
</file>

<file path=xl/sharedStrings.xml><?xml version="1.0" encoding="utf-8"?>
<sst xmlns="http://schemas.openxmlformats.org/spreadsheetml/2006/main" count="909" uniqueCount="448">
  <si>
    <t>Lp</t>
  </si>
  <si>
    <t>OGÓŁEM</t>
  </si>
  <si>
    <t>ECTS</t>
  </si>
  <si>
    <t>Z</t>
  </si>
  <si>
    <t>E</t>
  </si>
  <si>
    <t>ZO</t>
  </si>
  <si>
    <t>Socjologia</t>
  </si>
  <si>
    <t>BHP.05.1.W</t>
  </si>
  <si>
    <t>JO.01.2.C</t>
  </si>
  <si>
    <t>JO.01.3.C</t>
  </si>
  <si>
    <t>JO.01.4.C</t>
  </si>
  <si>
    <t>JO.01.5.C</t>
  </si>
  <si>
    <t>ZO+E</t>
  </si>
  <si>
    <t>TI.02.3.C</t>
  </si>
  <si>
    <t>OWI.04.5.W</t>
  </si>
  <si>
    <t>P/EWiEP.PD.6</t>
  </si>
  <si>
    <t>…………..…………………………..</t>
  </si>
  <si>
    <t>………………………………………………….</t>
  </si>
  <si>
    <t>P.01.1.W</t>
  </si>
  <si>
    <t>P.02.1.W</t>
  </si>
  <si>
    <t>P.02.1.C</t>
  </si>
  <si>
    <t>P.03.1.W</t>
  </si>
  <si>
    <t>P.03.1.C</t>
  </si>
  <si>
    <t>P.04.1.W</t>
  </si>
  <si>
    <t>P.04.1.C</t>
  </si>
  <si>
    <t>P.05.1.W</t>
  </si>
  <si>
    <t>P.05.1.C</t>
  </si>
  <si>
    <t>P.06.1.C</t>
  </si>
  <si>
    <t>P.07.1.C</t>
  </si>
  <si>
    <t>P.08.2.W</t>
  </si>
  <si>
    <t>P.08.2.C</t>
  </si>
  <si>
    <t>P.09.2.W</t>
  </si>
  <si>
    <t>P.09.2.C</t>
  </si>
  <si>
    <t>P.10.2.W</t>
  </si>
  <si>
    <t>P.10.2.C</t>
  </si>
  <si>
    <t>P.11.2.C</t>
  </si>
  <si>
    <t>P.12.2.W</t>
  </si>
  <si>
    <t>P.12.2.C</t>
  </si>
  <si>
    <t>P.13.2.W</t>
  </si>
  <si>
    <t>P.13.2.C</t>
  </si>
  <si>
    <t>P.14.2.C</t>
  </si>
  <si>
    <t>P/EWiEP.03.3.W</t>
  </si>
  <si>
    <t>P/EWiEP.03.3.C</t>
  </si>
  <si>
    <t>P/EWiEP.06.3.C</t>
  </si>
  <si>
    <t>P/EWiEP.12.4.W</t>
  </si>
  <si>
    <t>P/EWiEP.12.4.C</t>
  </si>
  <si>
    <t>P/EWiEP.15.4.S</t>
  </si>
  <si>
    <t>P/EWiEP.15.5.S</t>
  </si>
  <si>
    <t>P/EWiEP.15.6.S</t>
  </si>
  <si>
    <t>P/EWiEP.16.4.W</t>
  </si>
  <si>
    <t>P/EWiEP.16.4.C</t>
  </si>
  <si>
    <t>P/EWiEP.18.4.W</t>
  </si>
  <si>
    <t>P/EWiEP.18.4.C</t>
  </si>
  <si>
    <t>P/EWiEP.20.5.C</t>
  </si>
  <si>
    <t>P/EWiEP.22.5.C</t>
  </si>
  <si>
    <t>P/EWiEP.27.6.W</t>
  </si>
  <si>
    <t>P/EWiEP.27.6.C</t>
  </si>
  <si>
    <t>P/EWiEP.29.6.C</t>
  </si>
  <si>
    <t>P/EWiEP.30.6.C</t>
  </si>
  <si>
    <t>P/EWiEP.32.6.C</t>
  </si>
  <si>
    <t>Arteterapia*</t>
  </si>
  <si>
    <t>P/POWTP.03.3.W</t>
  </si>
  <si>
    <t>P/POWTP.03.3.C</t>
  </si>
  <si>
    <t>P/POWTP.06.3.W</t>
  </si>
  <si>
    <t>P/POWTP.06.3.C</t>
  </si>
  <si>
    <t>P/POWTP.09.3.W</t>
  </si>
  <si>
    <t>P/POWTP.09.3.C</t>
  </si>
  <si>
    <t>P/POWTP.11.4.W</t>
  </si>
  <si>
    <t>P/POWTP.11.4.C</t>
  </si>
  <si>
    <t>P/POWTP.12.4.W</t>
  </si>
  <si>
    <t>P/POWTP.12.4.C</t>
  </si>
  <si>
    <t>P/POWTP.13.4.C</t>
  </si>
  <si>
    <t>P/POWTP.14.4.W</t>
  </si>
  <si>
    <t>P/POWTP.14.4.C</t>
  </si>
  <si>
    <t>P/POWTP.15.4.S</t>
  </si>
  <si>
    <t>P/POWTP.15.5.S</t>
  </si>
  <si>
    <t>P/POWTP.15.6.S</t>
  </si>
  <si>
    <t>P/POWTP.16.5.W</t>
  </si>
  <si>
    <t>P/POWTP.17.5.C</t>
  </si>
  <si>
    <t>P/POWTP.19.5.W</t>
  </si>
  <si>
    <t>P/POWTP.19.5.C</t>
  </si>
  <si>
    <t>P/POWTP.22.5.C</t>
  </si>
  <si>
    <t>P/POWTP.23.5.C</t>
  </si>
  <si>
    <t>P/POWTP.24.5.C</t>
  </si>
  <si>
    <t>P/POWTP.26.5.C</t>
  </si>
  <si>
    <t>P/POWTP.27.5.C</t>
  </si>
  <si>
    <t>P/POWTP.30.6.C</t>
  </si>
  <si>
    <t>P/POWTP.31.6.C</t>
  </si>
  <si>
    <t>P/POWTP.32.6.W</t>
  </si>
  <si>
    <t>P/POWTP.32.6.C</t>
  </si>
  <si>
    <t>Rytmika*</t>
  </si>
  <si>
    <t>Bajkoterapia*</t>
  </si>
  <si>
    <t>Drama*</t>
  </si>
  <si>
    <t>P/POWTP.PD.6</t>
  </si>
  <si>
    <t>Muzykoterapia*</t>
  </si>
  <si>
    <t>P/LTP.01.3.W</t>
  </si>
  <si>
    <t>P/LTP.01.3.C</t>
  </si>
  <si>
    <t>P/LTP.03.3.W</t>
  </si>
  <si>
    <t>P/LTP.03.3.C</t>
  </si>
  <si>
    <t>P/LTP.06.3.W.</t>
  </si>
  <si>
    <t>Foniatria</t>
  </si>
  <si>
    <t>P/LTP.07.3.W.</t>
  </si>
  <si>
    <t>Audiologia</t>
  </si>
  <si>
    <t>P/LTP.08.3.W</t>
  </si>
  <si>
    <t>P/LTP.13.4.W</t>
  </si>
  <si>
    <t>P/LTP.13.4.C</t>
  </si>
  <si>
    <t>P/LTP.16.4.C</t>
  </si>
  <si>
    <t>P/LTP.18.4.W</t>
  </si>
  <si>
    <t>P/LTP.22.4.W</t>
  </si>
  <si>
    <t>P/LTP.22.4.C</t>
  </si>
  <si>
    <t>P/LTP.23.4.S</t>
  </si>
  <si>
    <t>P/LTP.24.5.W</t>
  </si>
  <si>
    <t>P/LTP.23.5.S</t>
  </si>
  <si>
    <t>P/LTP.36.6.C</t>
  </si>
  <si>
    <t>P/LTP.44.6.C</t>
  </si>
  <si>
    <t>P/LTP.23.6.S</t>
  </si>
  <si>
    <t>P/LTP.PD.6</t>
  </si>
  <si>
    <t>P/POWTP.25.5.C</t>
  </si>
  <si>
    <t>P/LTP.21.4.C</t>
  </si>
  <si>
    <t>P/LTP.30.5.C</t>
  </si>
  <si>
    <t>Sporządził</t>
  </si>
  <si>
    <t>…………………………………………………</t>
  </si>
  <si>
    <t>P/EWiEP.38.3.C</t>
  </si>
  <si>
    <t>P/EWiEP.39.3.C</t>
  </si>
  <si>
    <t>PZ</t>
  </si>
  <si>
    <t>W</t>
  </si>
  <si>
    <t>Ćw</t>
  </si>
  <si>
    <t>S</t>
  </si>
  <si>
    <t>P/EWiEP.40.3.W</t>
  </si>
  <si>
    <t>P/EWiEP.40.3.C</t>
  </si>
  <si>
    <t>P/EWiEP.41.3.W</t>
  </si>
  <si>
    <t>P/EWiEP.41.3.C</t>
  </si>
  <si>
    <t>P/EWiEP.42.3.W</t>
  </si>
  <si>
    <t>P/EWiEP.42.3.C</t>
  </si>
  <si>
    <t>P/EWiEP.43.4.W</t>
  </si>
  <si>
    <t>P/EWiEP.43.4.C</t>
  </si>
  <si>
    <t>P/EWiEP.44.5.C</t>
  </si>
  <si>
    <t>P/EWiEP.45.5.W</t>
  </si>
  <si>
    <t>P/EWiEP.46.5.W</t>
  </si>
  <si>
    <t>P/EWiEP.46.5.C</t>
  </si>
  <si>
    <t>P/EWiEP.47.5.C</t>
  </si>
  <si>
    <t>P/EWiEP.48.5.C</t>
  </si>
  <si>
    <t>――</t>
  </si>
  <si>
    <t>P/EWiEP.51.6.C</t>
  </si>
  <si>
    <t>P/EWiEP.52.6.C</t>
  </si>
  <si>
    <t>P/EWiEP.53.6.C</t>
  </si>
  <si>
    <t>P/EWiEP.56.6.C</t>
  </si>
  <si>
    <t>P/LTP.47.3.W</t>
  </si>
  <si>
    <t>P/LTP.47.3.C</t>
  </si>
  <si>
    <t>P/LTP.50.3.W</t>
  </si>
  <si>
    <t>P/LTP.50.3.C</t>
  </si>
  <si>
    <t>P/LTP.51.3.W</t>
  </si>
  <si>
    <t>P/LTP.52.4.W</t>
  </si>
  <si>
    <t>P/LTP.52.4.C</t>
  </si>
  <si>
    <t>P/LTP.53.4.W</t>
  </si>
  <si>
    <t>P/LTP.53.4.C</t>
  </si>
  <si>
    <t>P/LTP.38.4.C</t>
  </si>
  <si>
    <t>P/LTP.54.4.W</t>
  </si>
  <si>
    <t>P/LTP.54.4.C</t>
  </si>
  <si>
    <t>P/LTP.55.5.W</t>
  </si>
  <si>
    <t>P/LTP.55.5.C</t>
  </si>
  <si>
    <t>P/LTP.56.5.C</t>
  </si>
  <si>
    <t>P/LTP.59.6.C</t>
  </si>
  <si>
    <t>P/LTP.60.6.W</t>
  </si>
  <si>
    <t>P/LTP.60.6.C</t>
  </si>
  <si>
    <t>P/LTP.61.6.C</t>
  </si>
  <si>
    <t>P/LTP.62.6.C</t>
  </si>
  <si>
    <t>P/LTP.63.6.C</t>
  </si>
  <si>
    <t>P/LTP.64.6.C</t>
  </si>
  <si>
    <t>P/LTP.65.6.C</t>
  </si>
  <si>
    <t>P/EWiEP.PR1.3</t>
  </si>
  <si>
    <t>P/EWiEP.PR2.3</t>
  </si>
  <si>
    <t>P/EWiEP.PR1.4</t>
  </si>
  <si>
    <t>P/EWiEP.PR2.4</t>
  </si>
  <si>
    <t>M8</t>
  </si>
  <si>
    <t>P/EWiEP.PR1.5</t>
  </si>
  <si>
    <t>P/EWiEP.PR2.5</t>
  </si>
  <si>
    <t>P/EWiEP.PR.6</t>
  </si>
  <si>
    <t>P/EWiEP.57.3.W</t>
  </si>
  <si>
    <t>P/EWiEP.57.3.C</t>
  </si>
  <si>
    <t>P/EWiEP.58.3.W</t>
  </si>
  <si>
    <t>P/EWiEP.58.3.C</t>
  </si>
  <si>
    <t>P/EWiEP.59.4.W</t>
  </si>
  <si>
    <t>P/EWiEP.59.4.C</t>
  </si>
  <si>
    <t>P/EWiEP.60.4.W</t>
  </si>
  <si>
    <t>P/EWiEP.60.4.C</t>
  </si>
  <si>
    <t>P/EWiEP.61.4.W</t>
  </si>
  <si>
    <t>P/EWiEP.61.4.C</t>
  </si>
  <si>
    <t>P/EWiEP.62.5.C</t>
  </si>
  <si>
    <t>P/EWiEP.63.5.C</t>
  </si>
  <si>
    <t>P/EWiEP.64.5.C</t>
  </si>
  <si>
    <t>P/EWiEP.65.5.C</t>
  </si>
  <si>
    <t>P/EWiEP.66.6.C</t>
  </si>
  <si>
    <t>P/EWiEP.67.6.C</t>
  </si>
  <si>
    <t>P/POWTP.PR1.3</t>
  </si>
  <si>
    <t>P/POWTP.PR2.3</t>
  </si>
  <si>
    <t>P/POWTP.PR.4</t>
  </si>
  <si>
    <t>P/POWTP.PR1.5</t>
  </si>
  <si>
    <t>P/POWTP.PR2.5</t>
  </si>
  <si>
    <t>P/POWTP.PR.6</t>
  </si>
  <si>
    <t>P/POWTP.48.5.W</t>
  </si>
  <si>
    <t>P/POWTP.48.5.C</t>
  </si>
  <si>
    <t>P/POWTP.49.5.W</t>
  </si>
  <si>
    <t>P/POWTP.49.5.C</t>
  </si>
  <si>
    <t>P/POWTP.42.3.C</t>
  </si>
  <si>
    <t>P/POWTP.43.3.W</t>
  </si>
  <si>
    <t>P/POWTP.43.3.C</t>
  </si>
  <si>
    <t>WF.08.3.C</t>
  </si>
  <si>
    <t>WF.08.4.C</t>
  </si>
  <si>
    <t>P/POWTP.44.3.W</t>
  </si>
  <si>
    <t>P/POWTP.44.3.C</t>
  </si>
  <si>
    <t>P/POWTP.45.3.W</t>
  </si>
  <si>
    <t>P/POWTP.45.3.C</t>
  </si>
  <si>
    <t>P/POWTP.46.3.W</t>
  </si>
  <si>
    <t>P/POWTP.46.3.C</t>
  </si>
  <si>
    <t>P/POWTP.47.4.W</t>
  </si>
  <si>
    <t>P/POWTP.47.4.C</t>
  </si>
  <si>
    <t>P/POWTP.50.5.C</t>
  </si>
  <si>
    <t>P/POWTP.51.5.W</t>
  </si>
  <si>
    <t>P/POWTP.51.5.C</t>
  </si>
  <si>
    <t>P/POWTP.52.6.C</t>
  </si>
  <si>
    <t>P/POWTP.53.6.C</t>
  </si>
  <si>
    <t>P/POWTP.54.6.C</t>
  </si>
  <si>
    <t>P/POWTP.55.6.C</t>
  </si>
  <si>
    <t>P/POWTP.56.6.C</t>
  </si>
  <si>
    <t>P/POWTP.57.6.C</t>
  </si>
  <si>
    <t>P/POWTP.58.6.C</t>
  </si>
  <si>
    <t>P/LTP.PR1.3</t>
  </si>
  <si>
    <t>P/LTP.PR2.3</t>
  </si>
  <si>
    <t>P/LTP.PR1.4</t>
  </si>
  <si>
    <t>P/LTP.PR2.4</t>
  </si>
  <si>
    <t>P/LTP.PR3.4</t>
  </si>
  <si>
    <t>P/LTP.PR1.5</t>
  </si>
  <si>
    <t>P/LTP.PR2.5</t>
  </si>
  <si>
    <t>P/LTP.PR.6</t>
  </si>
  <si>
    <t>P/LTP.67.3.C</t>
  </si>
  <si>
    <t>P/LTP.68.3.C</t>
  </si>
  <si>
    <t>P/LTP.69.3.W</t>
  </si>
  <si>
    <t>P/LTP.69.3.C</t>
  </si>
  <si>
    <t>P/LTP.70.3.W</t>
  </si>
  <si>
    <t>P/LTP.71.5.C</t>
  </si>
  <si>
    <t>P/LTP.72.5.W</t>
  </si>
  <si>
    <t>P/LTP.72.5.C</t>
  </si>
  <si>
    <t>P/LTP.73.5.W</t>
  </si>
  <si>
    <t>P/LTP.73.5.C</t>
  </si>
  <si>
    <t>P/LTP.74.5.W</t>
  </si>
  <si>
    <t>P/LTP.74.5.C</t>
  </si>
  <si>
    <t>P/LTP.75.5.W</t>
  </si>
  <si>
    <t>P/LTP.75.5.C</t>
  </si>
  <si>
    <t>P/LTP.76.5.C</t>
  </si>
  <si>
    <t>P/LTP.77.5.C</t>
  </si>
  <si>
    <t>P/LTP.78.5.C</t>
  </si>
  <si>
    <t>P/LTP.79.5.C</t>
  </si>
  <si>
    <t>P/LTP.80.6.W</t>
  </si>
  <si>
    <t>P/LTP.11.3.W</t>
  </si>
  <si>
    <t>P/POWTP.59.6.C</t>
  </si>
  <si>
    <t>M5</t>
  </si>
  <si>
    <t>M2.1</t>
  </si>
  <si>
    <t>M3.2</t>
  </si>
  <si>
    <t>M1</t>
  </si>
  <si>
    <t>M3.1</t>
  </si>
  <si>
    <t>M6</t>
  </si>
  <si>
    <t>Praktyka**</t>
  </si>
  <si>
    <t>M2.3</t>
  </si>
  <si>
    <t>M3.3</t>
  </si>
  <si>
    <t>M7</t>
  </si>
  <si>
    <t>M2.2</t>
  </si>
  <si>
    <t>M4</t>
  </si>
  <si>
    <t>M4.3</t>
  </si>
  <si>
    <t>M4.1</t>
  </si>
  <si>
    <t>M4.2</t>
  </si>
  <si>
    <t>M9</t>
  </si>
  <si>
    <t>M1.2</t>
  </si>
  <si>
    <t>M1.1</t>
  </si>
  <si>
    <t>M1.2.</t>
  </si>
  <si>
    <t>Formazaliczenia:</t>
  </si>
  <si>
    <t>PLAN STUDIÓW</t>
  </si>
  <si>
    <t>INSTYTUT Społeczno - Artystyczny</t>
  </si>
  <si>
    <t>KIERUNEK Pedagogika</t>
  </si>
  <si>
    <t>SPECJALNOŚĆ Edukacja wczesnoszkolna i edukacja przedszkolna</t>
  </si>
  <si>
    <t>SPECJALNOŚĆ Pedagogika opiekuńczo - wychowawcza z terapią pedagogiczną</t>
  </si>
  <si>
    <t>SPECJALNOŚĆ Logopedia i terapia pedagogiczna</t>
  </si>
  <si>
    <t>profil kształcenia: praktyczny</t>
  </si>
  <si>
    <t>obszar kształcenia: humanistyczny oraz społeczny</t>
  </si>
  <si>
    <t>Poziom kształcenia: studia pierwszego stopnia, stacjonarne</t>
  </si>
  <si>
    <t>Program obowiązuje od roku akademickiego 2017/2018</t>
  </si>
  <si>
    <t>zatwierdzono uchwałą Senatu: 19/IV/14, 20/IV/14, 26/V/14</t>
  </si>
  <si>
    <t>zmiany wprowadzono uchwałą Senatu: 37/V/15</t>
  </si>
  <si>
    <t>PRZEDMIOTY KIERUNKU Pedagogika</t>
  </si>
  <si>
    <t>Kod przedmiotu</t>
  </si>
  <si>
    <t>Nazwa przedmiotu</t>
  </si>
  <si>
    <t>Punkty ECTS</t>
  </si>
  <si>
    <t>Nazwa modułu</t>
  </si>
  <si>
    <t>Forma oceny</t>
  </si>
  <si>
    <t>GODZINY ZAJĘĆ</t>
  </si>
  <si>
    <t>w tym:</t>
  </si>
  <si>
    <t>Semestr I</t>
  </si>
  <si>
    <t>Semestr II</t>
  </si>
  <si>
    <t>Semestr III</t>
  </si>
  <si>
    <t>Semestr IV</t>
  </si>
  <si>
    <t>Semestr V</t>
  </si>
  <si>
    <t>Semestr VI</t>
  </si>
  <si>
    <t>I ROK</t>
  </si>
  <si>
    <t>II ROK</t>
  </si>
  <si>
    <t>III ROK</t>
  </si>
  <si>
    <t>Wprowadzenie do filozofii</t>
  </si>
  <si>
    <t>Wprowadzenie do psychologii</t>
  </si>
  <si>
    <t>Wprowadzenie do pedagogiki</t>
  </si>
  <si>
    <t>Historia myśli pedagogicznej</t>
  </si>
  <si>
    <t>Bezpieczeństwo i higiena pracy z podstawami ergonomii</t>
  </si>
  <si>
    <t>Biomedyczne podstawy rozwoju człowieka</t>
  </si>
  <si>
    <t>Trening umiejętności wychowawczych</t>
  </si>
  <si>
    <t>Psychologia rozwoju i wychowania</t>
  </si>
  <si>
    <t>Wstęp do metodologii pedagogiki</t>
  </si>
  <si>
    <t>Teoretyczne podstawy kształcenia</t>
  </si>
  <si>
    <t>Język obcy</t>
  </si>
  <si>
    <t>Kultura żywego słowa z emisją głosu</t>
  </si>
  <si>
    <t>Wybrane zagadnienia z pedagogiki specjalnej</t>
  </si>
  <si>
    <t>Zarządzanie placówką oświatową</t>
  </si>
  <si>
    <t>Zajęcia umuzykalniające</t>
  </si>
  <si>
    <t>Łącznie Pedagogika</t>
  </si>
  <si>
    <t>specjalność EWiEP</t>
  </si>
  <si>
    <t>Praktyka pedagogiczna**</t>
  </si>
  <si>
    <t>Zajęcia praktyczne w przedszkolu**</t>
  </si>
  <si>
    <t>Zajęcia praktyczne w klasach 1-3**</t>
  </si>
  <si>
    <t>Socjologia małych grup*</t>
  </si>
  <si>
    <t>Teoretyczne podstawy wychowania</t>
  </si>
  <si>
    <t>Technologia informacyjna</t>
  </si>
  <si>
    <t>Wychowanie fizyczne***</t>
  </si>
  <si>
    <t>Pedagogika przedszkolna</t>
  </si>
  <si>
    <t>Pedagogika wczesnoszkolna</t>
  </si>
  <si>
    <t>Pedagogika alternatywna w przedszkolu i klasach 1-3</t>
  </si>
  <si>
    <t>Diagnostyka pedagogiczna dziecka</t>
  </si>
  <si>
    <t>Podstawy terapii pedagogicznej</t>
  </si>
  <si>
    <t>Wprowadzenie do logopedii</t>
  </si>
  <si>
    <t>Technologie informacyjne w terapii pedagogicznej*</t>
  </si>
  <si>
    <t>Zachowania ryzykowne dzieci i młodzieży*</t>
  </si>
  <si>
    <t>Podstawy edukacji przedszkolnej</t>
  </si>
  <si>
    <t>Podstawy edukacji wczesnoszkolnej</t>
  </si>
  <si>
    <t>Seminarium dyplomowe</t>
  </si>
  <si>
    <t>Teoretyczne i metodyczne podstawy edukacji polonistycznej</t>
  </si>
  <si>
    <t>Teoretyczne i metodyczne podstawy edukacji matematycznej</t>
  </si>
  <si>
    <t>Teoretyczne i metodyczne podstawy edukacji przyrodniczej</t>
  </si>
  <si>
    <t>Teoretyczne i metodyczne podstawy edukacji muzycznej</t>
  </si>
  <si>
    <t>Teoretyczne i metodyczne podstawy edukacji technicznej i komputerowej</t>
  </si>
  <si>
    <t>Teoretyczne i metodyczne podstawy edukacji fizycznej i zdrowotnej</t>
  </si>
  <si>
    <t>Teoretyczne i metodyczne podstawy edukacji plastycznej</t>
  </si>
  <si>
    <t>Ochrona własności intelektualnej</t>
  </si>
  <si>
    <t>Szkolne programy profilaktyczne</t>
  </si>
  <si>
    <t>Współczesne systemy edukacji</t>
  </si>
  <si>
    <t>Psychologia kliniczna dzieci i młodzieży</t>
  </si>
  <si>
    <t>Wprowadzenie do wiedzy o nauczycielu*</t>
  </si>
  <si>
    <t>Podstawy pedeutologii*</t>
  </si>
  <si>
    <t>Metodya ktywizujące w przedszkolu i klasach 1-3*</t>
  </si>
  <si>
    <t>Gry i zabawy w nauczaniu*</t>
  </si>
  <si>
    <t>Pedagogika społeczna</t>
  </si>
  <si>
    <t>Praca z dzieckiem o specjalnych potrzebach edukacyjnych*</t>
  </si>
  <si>
    <t>Wspomaganie rozwoju dziecka*</t>
  </si>
  <si>
    <t>Pedagogika czasu wolnego*</t>
  </si>
  <si>
    <t>Literatura dla dzieci i młodzieży*</t>
  </si>
  <si>
    <t>Logorytmika w przedszkolu i klasach 1-3*</t>
  </si>
  <si>
    <t>Ruch i muzyka w pracy terapeutycznej  ilogopedycznej*</t>
  </si>
  <si>
    <t>Gry i zabawy w terapii*</t>
  </si>
  <si>
    <t>Percepcja sztuki w przedszkolu i klasach 1-3</t>
  </si>
  <si>
    <t>Praca dyplomowa</t>
  </si>
  <si>
    <t>łącznie EWiEP</t>
  </si>
  <si>
    <t>łącznie Pedagogika + EWiEP</t>
  </si>
  <si>
    <t>specjalność POWzTP</t>
  </si>
  <si>
    <t>Praktyka diagnostyczno-terapeutyczna**</t>
  </si>
  <si>
    <t>Pedagogika zabawy</t>
  </si>
  <si>
    <t>Teoretyczne podstawy pracy opiekuńczo-wychowawczej</t>
  </si>
  <si>
    <t>Diagnostyka pedagogiczna</t>
  </si>
  <si>
    <t>Wybrane elementy patologii społecznej*</t>
  </si>
  <si>
    <t>Programy profilaktyczne*</t>
  </si>
  <si>
    <t>Poradnictwo pedagogiczne</t>
  </si>
  <si>
    <t>Pedagogika opiekuńcza</t>
  </si>
  <si>
    <t>Metodyka pracy opiekuńczo-wychowawczej</t>
  </si>
  <si>
    <t>Pedagogika rodziny</t>
  </si>
  <si>
    <t>Metodyka pracy w szkole</t>
  </si>
  <si>
    <t>Metodyka pracy terapeutycznej</t>
  </si>
  <si>
    <t>Percepcja sztuki</t>
  </si>
  <si>
    <t>Praca z dziećmi ze specyficznymi trudnościami edukacyjnymi</t>
  </si>
  <si>
    <t>Technologie informacyjne w terapi ipedagogicznej*</t>
  </si>
  <si>
    <t>Komputerowe programy edukacyjne*</t>
  </si>
  <si>
    <t>Interwencja kryzysowa</t>
  </si>
  <si>
    <t>Gry  izabawy w terapii*</t>
  </si>
  <si>
    <t>Metodyka zajęć korekcyjno-kompensacyjnych</t>
  </si>
  <si>
    <t>Terapia dzieci z zaburzeniami zachowania</t>
  </si>
  <si>
    <t>Podstawy psychopatologii</t>
  </si>
  <si>
    <t>Praca socjalna*</t>
  </si>
  <si>
    <t>Praca socjalna z poradnictwem socjalnym*</t>
  </si>
  <si>
    <t>Tańce i zabawy przy muzyce*</t>
  </si>
  <si>
    <t>łącznie POWzTP</t>
  </si>
  <si>
    <t>łącznie Pedagogika + POWzTP</t>
  </si>
  <si>
    <t>specjalność LTP</t>
  </si>
  <si>
    <t>Praktyka pedagogiczna-logopedyczna**</t>
  </si>
  <si>
    <t>Praktyka pedagogiczno-logopedyczna**</t>
  </si>
  <si>
    <t>Kształtowanie się i rozwój mowy dziecka</t>
  </si>
  <si>
    <t>Metodyka pracy logopedycznej</t>
  </si>
  <si>
    <t>Anatomia, fizjologia i patofizjologia narządów głosu, mowy i słuchu</t>
  </si>
  <si>
    <t>Podstawy neuropsychologii</t>
  </si>
  <si>
    <t>Nauka o języku dla logopedów</t>
  </si>
  <si>
    <t>Diagnozowanie logopedyczne</t>
  </si>
  <si>
    <t>Wprowadzenie do komunikacji językowej, wspomagającej i alternatywnej</t>
  </si>
  <si>
    <t>Fonetyka języka polskiego  z elementami ortofonii</t>
  </si>
  <si>
    <t>Dyslalaia ,alaliia (diagnoza i terapia)</t>
  </si>
  <si>
    <t>Zaburzenia płynności mowy (diagnoza i terapia)</t>
  </si>
  <si>
    <t>Niedosłuch (diagnoza i terapia)</t>
  </si>
  <si>
    <t>Niedokształcenie mowy o typie afazji (diagnoza i terapia)</t>
  </si>
  <si>
    <t>Elementy integracji sensorycznej w pracy terapeutycznej i logopedycznej*</t>
  </si>
  <si>
    <t>Elementy kinezjologii edukacyjnej w pracy terapeutycznej i logopedycznej*</t>
  </si>
  <si>
    <t>Podstawy języka migowego*</t>
  </si>
  <si>
    <t>Zaburzenia komunikacji językowej u dzieci z autyzmem*</t>
  </si>
  <si>
    <t>Profilaktyka logopedyczna</t>
  </si>
  <si>
    <t>Logorytmika w przedszkolu i klasach1-3*</t>
  </si>
  <si>
    <t>Ruch i muzyka w pracy terapeutycznej i logopedycznej*</t>
  </si>
  <si>
    <t>łącznie LTP</t>
  </si>
  <si>
    <t>łącznie Pedagogika + LTP</t>
  </si>
  <si>
    <t>Legenda: W-wykłady, Ćw-ćwiczenia, PZ-praktyka zawodowa, S-seminarium</t>
  </si>
  <si>
    <t>zmiany wprowadzono uchwałą Senatu: 101/XII/16</t>
  </si>
  <si>
    <t>*przedmioty do wyboru - student wybiera 1 przedmiot z dwóch zaproponowanych</t>
  </si>
  <si>
    <t>** praktyki specjalności EWIEP – 610 godzin praktyk (w tym: 390 godzin bezpośredniej pracy z nauczycielem akademickim oraz 220 godzin pracy własnej)</t>
  </si>
  <si>
    <t>*** wychowanie fizyczne w szczególnych przypadkach można zastąpić przedmiotem wiedza o zdrowiu i kulturze fizycznej</t>
  </si>
  <si>
    <t>** praktyki specjalności LTP – 605 godzin praktyk (w tym: 445 godzin bezpośredniej pracy z nauczycielem akademickim oraz 160 godzin pracy własnej)</t>
  </si>
  <si>
    <t>** praktyki specjalności POWzTP – 615 godzin praktyk (w tym: 445 godzin bezpośredniej pracy z nauczycielem akademickim oraz 170 godzin pracy własnej)</t>
  </si>
  <si>
    <t>Uwaga: Przez dwa semestry studenci kierunku odbywają zajęcia razem, dopiero pod koniec 2 semestru nastepuje wybór specjalności.</t>
  </si>
  <si>
    <t>Z - zaliczenie</t>
  </si>
  <si>
    <t>ZO - zaliczenie z oceną</t>
  </si>
  <si>
    <t>E - egzamin</t>
  </si>
  <si>
    <t>Zatwierdził Kierownik Zakładu Pedagogiki</t>
  </si>
  <si>
    <t>(data i podpis)</t>
  </si>
  <si>
    <t>Sprawdził Koordynator ds. Systemu ECTS</t>
  </si>
  <si>
    <t>Zatwierdził Dyrektor Instytutu Społeczno - Artystycznego</t>
  </si>
  <si>
    <t>zmiany wprowadzono uchwałą Senatu: 30/V/17</t>
  </si>
  <si>
    <r>
      <t xml:space="preserve">Zatwierdzono Uchwałami Senatu: </t>
    </r>
    <r>
      <rPr>
        <b/>
        <sz val="6"/>
        <rFont val="Arial"/>
        <family val="2"/>
        <charset val="238"/>
      </rPr>
      <t xml:space="preserve">nr 19/IV/14 </t>
    </r>
    <r>
      <rPr>
        <sz val="6"/>
        <rFont val="Arial"/>
        <family val="2"/>
        <charset val="238"/>
      </rPr>
      <t xml:space="preserve">z dnia 3 kwietnia 2014 r. w sprawie uchwalenia uruchomienia od roku akademickiego 2014/2015 na kierunku </t>
    </r>
    <r>
      <rPr>
        <i/>
        <sz val="6"/>
        <rFont val="Arial"/>
        <family val="2"/>
        <charset val="238"/>
      </rPr>
      <t xml:space="preserve">pedagogika </t>
    </r>
    <r>
      <rPr>
        <sz val="6"/>
        <rFont val="Arial"/>
        <family val="2"/>
        <charset val="238"/>
      </rPr>
      <t xml:space="preserve">specjalności </t>
    </r>
    <r>
      <rPr>
        <i/>
        <sz val="6"/>
        <rFont val="Arial"/>
        <family val="2"/>
        <charset val="238"/>
      </rPr>
      <t>logopedia i terapia pedagogiczna</t>
    </r>
    <r>
      <rPr>
        <sz val="6"/>
        <rFont val="Arial"/>
        <family val="2"/>
        <charset val="238"/>
      </rPr>
      <t xml:space="preserve"> oraz uchwalenie planów studiów i programów kształcenia  dla cyklów kształcenia rozpoczynających się od roku akademickiego 2014/2014 dla w/w kierunku; </t>
    </r>
    <r>
      <rPr>
        <b/>
        <sz val="6"/>
        <rFont val="Arial"/>
        <family val="2"/>
        <charset val="238"/>
      </rPr>
      <t>nr 20/IV/14</t>
    </r>
    <r>
      <rPr>
        <sz val="6"/>
        <rFont val="Arial"/>
        <family val="2"/>
        <charset val="238"/>
      </rPr>
      <t xml:space="preserve"> z dnia 3 kwietnia 2014 r. w sprawie uchwalenia zmiany nazwy specjalności prowadzonej na kierunku </t>
    </r>
    <r>
      <rPr>
        <i/>
        <sz val="6"/>
        <rFont val="Arial"/>
        <family val="2"/>
        <charset val="238"/>
      </rPr>
      <t>pedagogika</t>
    </r>
    <r>
      <rPr>
        <sz val="6"/>
        <rFont val="Arial"/>
        <family val="2"/>
        <charset val="238"/>
      </rPr>
      <t xml:space="preserve"> z: </t>
    </r>
    <r>
      <rPr>
        <i/>
        <sz val="6"/>
        <rFont val="Arial"/>
        <family val="2"/>
        <charset val="238"/>
      </rPr>
      <t>zintegrowana edukacja wczesnoszkolna i edukacja przedszkolna</t>
    </r>
    <r>
      <rPr>
        <sz val="6"/>
        <rFont val="Arial"/>
        <family val="2"/>
        <charset val="238"/>
      </rPr>
      <t xml:space="preserve"> na: </t>
    </r>
    <r>
      <rPr>
        <i/>
        <sz val="6"/>
        <rFont val="Arial"/>
        <family val="2"/>
        <charset val="238"/>
      </rPr>
      <t>edukacja wczesnoszkolna i edukacja przedszkolna</t>
    </r>
    <r>
      <rPr>
        <sz val="6"/>
        <rFont val="Arial"/>
        <family val="2"/>
        <charset val="238"/>
      </rPr>
      <t xml:space="preserve"> od roku akademickiego 2014/2015; </t>
    </r>
    <r>
      <rPr>
        <b/>
        <sz val="6"/>
        <rFont val="Arial"/>
        <family val="2"/>
        <charset val="238"/>
      </rPr>
      <t>nr 26/V/14</t>
    </r>
    <r>
      <rPr>
        <sz val="6"/>
        <rFont val="Arial"/>
        <family val="2"/>
        <charset val="238"/>
      </rPr>
      <t xml:space="preserve"> z dnia 6 maja 2014 r. w sprawie uchwalenia programu kształcenia wraz z opisem efektów kształcenia i planem studiów dla kierunku </t>
    </r>
    <r>
      <rPr>
        <i/>
        <sz val="6"/>
        <rFont val="Arial"/>
        <family val="2"/>
        <charset val="238"/>
      </rPr>
      <t>pedagogika</t>
    </r>
    <r>
      <rPr>
        <sz val="6"/>
        <rFont val="Arial"/>
        <family val="2"/>
        <charset val="238"/>
      </rPr>
      <t xml:space="preserve"> dla cyklu kształcenia rozpoczynającego się od roku akademickiego 2014/2015.</t>
    </r>
  </si>
  <si>
    <r>
      <t xml:space="preserve">Zmiany wprowadzono uchwałą Senatu nr 37/V/15 z dnia 28 maja 2015 r. w sprawie zatwierdzenia zmian w programach kształcenia, w tym w planach studiów dla cyklów kształcenia rozpoczynających się od roku akademickiego 2015/2016 dla kierunków </t>
    </r>
    <r>
      <rPr>
        <i/>
        <sz val="6"/>
        <rFont val="Arial"/>
        <family val="2"/>
        <charset val="238"/>
      </rPr>
      <t>pedagogika</t>
    </r>
    <r>
      <rPr>
        <sz val="6"/>
        <rFont val="Arial"/>
        <family val="2"/>
        <charset val="238"/>
      </rPr>
      <t xml:space="preserve"> i </t>
    </r>
    <r>
      <rPr>
        <i/>
        <sz val="6"/>
        <rFont val="Arial"/>
        <family val="2"/>
        <charset val="238"/>
      </rPr>
      <t>praca socjalna.</t>
    </r>
  </si>
  <si>
    <r>
      <t xml:space="preserve">Zmiany wprowadzono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6"/>
        <rFont val="Arial"/>
        <family val="2"/>
        <charset val="238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</si>
  <si>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</si>
  <si>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P.PR.2</t>
  </si>
  <si>
    <t>TS.400/21/17-18</t>
  </si>
  <si>
    <t>29.09.2017 r. dr Katarzyna Serwatko</t>
  </si>
  <si>
    <t>29.09.2017 r. mgr Elżbieta Kruczek</t>
  </si>
  <si>
    <t>29.09.2017 r. dr Piotr Frączek</t>
  </si>
  <si>
    <t>Zmiany wprowadzono uchwałą Senatu nr 58/IX/17 z dnia 29 września 2017 r. w sprawie uchwalenia zmian w programie kształcenia na kierunku pedagogika.</t>
  </si>
  <si>
    <t>zmiany wprowadzono uchwałą Senatu: 58/IX/17</t>
  </si>
  <si>
    <r>
      <t>Zajęcia praktyczne**</t>
    </r>
    <r>
      <rPr>
        <sz val="8"/>
        <color rgb="FFFF0000"/>
        <rFont val="Arial"/>
        <family val="2"/>
        <charset val="238"/>
      </rPr>
      <t xml:space="preserve"> Praktyka zawodowa**</t>
    </r>
  </si>
  <si>
    <r>
      <t>Zajęcia praktyczne**</t>
    </r>
    <r>
      <rPr>
        <sz val="8"/>
        <color rgb="FFFF0000"/>
        <rFont val="Arial"/>
        <family val="2"/>
        <charset val="238"/>
      </rPr>
      <t xml:space="preserve"> Praktyka **</t>
    </r>
  </si>
  <si>
    <r>
      <t xml:space="preserve">Zajęcia praktyczne w przedszkolu** </t>
    </r>
    <r>
      <rPr>
        <sz val="8"/>
        <color rgb="FFFF0000"/>
        <rFont val="Arial"/>
        <family val="2"/>
        <charset val="238"/>
      </rPr>
      <t>Praktyka pedagogiczna**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</si>
</sst>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5"/>
      <name val="Arial"/>
      <family val="2"/>
      <charset val="238"/>
    </font>
    <font>
      <u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Times New Roman"/>
      <family val="1"/>
      <charset val="238"/>
    </font>
    <font>
      <sz val="10"/>
      <color indexed="63"/>
      <name val="Arial11"/>
      <charset val="238"/>
    </font>
    <font>
      <b/>
      <i/>
      <sz val="8"/>
      <name val="Arial"/>
      <family val="2"/>
      <charset val="238"/>
    </font>
    <font>
      <sz val="8"/>
      <name val="Calibri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i/>
      <sz val="6"/>
      <name val="Arial"/>
      <family val="2"/>
      <charset val="238"/>
    </font>
    <font>
      <sz val="8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92D050"/>
        <bgColor indexed="14"/>
      </patternFill>
    </fill>
    <fill>
      <patternFill patternType="solid">
        <fgColor theme="0"/>
        <bgColor indexed="1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24"/>
      </patternFill>
    </fill>
    <fill>
      <patternFill patternType="solid">
        <fgColor theme="0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6" borderId="0" xfId="0" applyFont="1" applyFill="1" applyBorder="1" applyAlignment="1">
      <alignment horizontal="center" vertical="center"/>
    </xf>
    <xf numFmtId="0" fontId="3" fillId="7" borderId="0" xfId="0" applyFont="1" applyFill="1"/>
    <xf numFmtId="0" fontId="3" fillId="10" borderId="1" xfId="0" applyFont="1" applyFill="1" applyBorder="1" applyAlignment="1">
      <alignment vertical="center" wrapText="1"/>
    </xf>
    <xf numFmtId="0" fontId="0" fillId="7" borderId="0" xfId="0" applyFill="1"/>
    <xf numFmtId="0" fontId="1" fillId="7" borderId="0" xfId="2" applyFont="1" applyFill="1" applyAlignment="1">
      <alignment horizontal="right"/>
    </xf>
    <xf numFmtId="0" fontId="2" fillId="7" borderId="0" xfId="0" applyFont="1" applyFill="1" applyAlignment="1">
      <alignment vertical="center"/>
    </xf>
    <xf numFmtId="0" fontId="10" fillId="0" borderId="0" xfId="2" applyFont="1" applyAlignment="1">
      <alignment vertical="center" wrapText="1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/>
    <xf numFmtId="0" fontId="3" fillId="5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18" borderId="0" xfId="0" applyFont="1" applyFill="1"/>
    <xf numFmtId="0" fontId="3" fillId="19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7" borderId="0" xfId="0" applyFont="1" applyFill="1" applyAlignment="1">
      <alignment horizontal="right"/>
    </xf>
    <xf numFmtId="0" fontId="1" fillId="7" borderId="0" xfId="0" applyFont="1" applyFill="1" applyAlignment="1">
      <alignment horizontal="right" vertical="center"/>
    </xf>
    <xf numFmtId="0" fontId="3" fillId="2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15" fillId="7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1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vertical="center"/>
    </xf>
    <xf numFmtId="0" fontId="8" fillId="15" borderId="2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</xdr:row>
      <xdr:rowOff>105833</xdr:rowOff>
    </xdr:from>
    <xdr:to>
      <xdr:col>14</xdr:col>
      <xdr:colOff>9525</xdr:colOff>
      <xdr:row>5</xdr:row>
      <xdr:rowOff>95250</xdr:rowOff>
    </xdr:to>
    <xdr:pic>
      <xdr:nvPicPr>
        <xdr:cNvPr id="113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7750" y="285750"/>
          <a:ext cx="887942" cy="793750"/>
        </a:xfrm>
        <a:prstGeom prst="rect">
          <a:avLst/>
        </a:prstGeom>
        <a:solidFill>
          <a:srgbClr val="000000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112183</xdr:colOff>
      <xdr:row>1</xdr:row>
      <xdr:rowOff>123826</xdr:rowOff>
    </xdr:from>
    <xdr:to>
      <xdr:col>29</xdr:col>
      <xdr:colOff>175683</xdr:colOff>
      <xdr:row>4</xdr:row>
      <xdr:rowOff>171450</xdr:rowOff>
    </xdr:to>
    <xdr:sp macro="" textlink="" fLocksText="0">
      <xdr:nvSpPr>
        <xdr:cNvPr id="1026" name="Pole tekstowe 2"/>
        <xdr:cNvSpPr txBox="1">
          <a:spLocks noChangeArrowheads="1"/>
        </xdr:cNvSpPr>
      </xdr:nvSpPr>
      <xdr:spPr bwMode="auto">
        <a:xfrm>
          <a:off x="7298266" y="303743"/>
          <a:ext cx="3397250" cy="650874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PAŃSTWOWA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WYŻSZA SZKOŁA ZAWODOWA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IM. JANA GRODKA W SANOKU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ul. Mickiewicza 21, 38-500 Sanok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pl-PL"/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26</xdr:col>
      <xdr:colOff>81492</xdr:colOff>
      <xdr:row>9</xdr:row>
      <xdr:rowOff>132927</xdr:rowOff>
    </xdr:to>
    <xdr:sp macro="" textlink="">
      <xdr:nvSpPr>
        <xdr:cNvPr id="4" name="Pole tekstowe 2"/>
        <xdr:cNvSpPr txBox="1">
          <a:spLocks noChangeArrowheads="1"/>
        </xdr:cNvSpPr>
      </xdr:nvSpPr>
      <xdr:spPr bwMode="auto">
        <a:xfrm>
          <a:off x="8180917" y="1587500"/>
          <a:ext cx="1743075" cy="33401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pl-PL" sz="800">
              <a:solidFill>
                <a:srgbClr val="FF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DOKONANO SPROSTOWANIA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l-PL" sz="800" i="1">
              <a:solidFill>
                <a:srgbClr val="FF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01.10.2018  Elżbieta Kruczek</a:t>
          </a:r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31750</xdr:colOff>
      <xdr:row>46</xdr:row>
      <xdr:rowOff>84666</xdr:rowOff>
    </xdr:from>
    <xdr:to>
      <xdr:col>3</xdr:col>
      <xdr:colOff>1058333</xdr:colOff>
      <xdr:row>46</xdr:row>
      <xdr:rowOff>105833</xdr:rowOff>
    </xdr:to>
    <xdr:cxnSp macro="">
      <xdr:nvCxnSpPr>
        <xdr:cNvPr id="3" name="Łącznik prosty 2"/>
        <xdr:cNvCxnSpPr/>
      </xdr:nvCxnSpPr>
      <xdr:spPr bwMode="auto">
        <a:xfrm>
          <a:off x="1703917" y="8678333"/>
          <a:ext cx="1026583" cy="21167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116</xdr:row>
      <xdr:rowOff>84666</xdr:rowOff>
    </xdr:from>
    <xdr:to>
      <xdr:col>3</xdr:col>
      <xdr:colOff>1058333</xdr:colOff>
      <xdr:row>116</xdr:row>
      <xdr:rowOff>105833</xdr:rowOff>
    </xdr:to>
    <xdr:cxnSp macro="">
      <xdr:nvCxnSpPr>
        <xdr:cNvPr id="7" name="Łącznik prosty 6"/>
        <xdr:cNvCxnSpPr/>
      </xdr:nvCxnSpPr>
      <xdr:spPr bwMode="auto">
        <a:xfrm>
          <a:off x="1703917" y="8678333"/>
          <a:ext cx="1026583" cy="21167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186</xdr:row>
      <xdr:rowOff>84666</xdr:rowOff>
    </xdr:from>
    <xdr:to>
      <xdr:col>3</xdr:col>
      <xdr:colOff>1058333</xdr:colOff>
      <xdr:row>186</xdr:row>
      <xdr:rowOff>105833</xdr:rowOff>
    </xdr:to>
    <xdr:cxnSp macro="">
      <xdr:nvCxnSpPr>
        <xdr:cNvPr id="8" name="Łącznik prosty 7"/>
        <xdr:cNvCxnSpPr/>
      </xdr:nvCxnSpPr>
      <xdr:spPr bwMode="auto">
        <a:xfrm>
          <a:off x="1703917" y="8678333"/>
          <a:ext cx="1026583" cy="21167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188</xdr:row>
      <xdr:rowOff>84666</xdr:rowOff>
    </xdr:from>
    <xdr:to>
      <xdr:col>3</xdr:col>
      <xdr:colOff>1058333</xdr:colOff>
      <xdr:row>188</xdr:row>
      <xdr:rowOff>105833</xdr:rowOff>
    </xdr:to>
    <xdr:cxnSp macro="">
      <xdr:nvCxnSpPr>
        <xdr:cNvPr id="9" name="Łącznik prosty 8"/>
        <xdr:cNvCxnSpPr/>
      </xdr:nvCxnSpPr>
      <xdr:spPr bwMode="auto">
        <a:xfrm>
          <a:off x="1703917" y="35083749"/>
          <a:ext cx="1026583" cy="21167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119</xdr:row>
      <xdr:rowOff>84666</xdr:rowOff>
    </xdr:from>
    <xdr:to>
      <xdr:col>3</xdr:col>
      <xdr:colOff>1058333</xdr:colOff>
      <xdr:row>119</xdr:row>
      <xdr:rowOff>105833</xdr:rowOff>
    </xdr:to>
    <xdr:cxnSp macro="">
      <xdr:nvCxnSpPr>
        <xdr:cNvPr id="10" name="Łącznik prosty 9"/>
        <xdr:cNvCxnSpPr/>
      </xdr:nvCxnSpPr>
      <xdr:spPr bwMode="auto">
        <a:xfrm>
          <a:off x="1703917" y="22246166"/>
          <a:ext cx="1026583" cy="21167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423333</xdr:colOff>
      <xdr:row>52</xdr:row>
      <xdr:rowOff>63500</xdr:rowOff>
    </xdr:from>
    <xdr:to>
      <xdr:col>3</xdr:col>
      <xdr:colOff>1756833</xdr:colOff>
      <xdr:row>52</xdr:row>
      <xdr:rowOff>74083</xdr:rowOff>
    </xdr:to>
    <xdr:cxnSp macro="">
      <xdr:nvCxnSpPr>
        <xdr:cNvPr id="5" name="Łącznik prosty 4"/>
        <xdr:cNvCxnSpPr/>
      </xdr:nvCxnSpPr>
      <xdr:spPr bwMode="auto">
        <a:xfrm flipV="1">
          <a:off x="1661583" y="9736667"/>
          <a:ext cx="1767417" cy="10583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4"/>
  <sheetViews>
    <sheetView tabSelected="1" topLeftCell="A24" zoomScale="90" zoomScaleNormal="90" zoomScaleSheetLayoutView="84" workbookViewId="0">
      <selection activeCell="B53" sqref="B53"/>
    </sheetView>
  </sheetViews>
  <sheetFormatPr defaultRowHeight="14.25" customHeight="1"/>
  <cols>
    <col min="1" max="1" width="3.85546875" customWidth="1"/>
    <col min="2" max="2" width="14.7109375" customWidth="1"/>
    <col min="3" max="3" width="6.5703125" style="1" customWidth="1"/>
    <col min="4" max="4" width="32.85546875" customWidth="1"/>
    <col min="5" max="5" width="6.5703125" style="1" customWidth="1"/>
    <col min="6" max="6" width="6.140625" customWidth="1"/>
    <col min="7" max="7" width="6.5703125" customWidth="1"/>
    <col min="8" max="8" width="5" customWidth="1"/>
    <col min="9" max="9" width="4.85546875" customWidth="1"/>
    <col min="10" max="10" width="4.5703125" customWidth="1"/>
    <col min="11" max="11" width="3.7109375" customWidth="1"/>
    <col min="12" max="12" width="4.42578125" style="1" customWidth="1"/>
    <col min="13" max="13" width="3.85546875" customWidth="1"/>
    <col min="14" max="14" width="3.5703125" customWidth="1"/>
    <col min="15" max="16" width="2.7109375" customWidth="1"/>
    <col min="17" max="18" width="3.5703125" customWidth="1"/>
    <col min="19" max="19" width="4" customWidth="1"/>
    <col min="20" max="20" width="3.85546875" customWidth="1"/>
    <col min="21" max="21" width="2.7109375" customWidth="1"/>
    <col min="22" max="22" width="3.42578125" customWidth="1"/>
    <col min="23" max="23" width="4" customWidth="1"/>
    <col min="24" max="24" width="4.5703125" customWidth="1"/>
    <col min="25" max="25" width="3.7109375" customWidth="1"/>
    <col min="26" max="26" width="2.7109375" customWidth="1"/>
    <col min="27" max="27" width="4.28515625" customWidth="1"/>
    <col min="28" max="28" width="4.140625" customWidth="1"/>
    <col min="29" max="29" width="3.5703125" customWidth="1"/>
    <col min="30" max="30" width="3.7109375" customWidth="1"/>
    <col min="31" max="31" width="2.7109375" customWidth="1"/>
    <col min="32" max="32" width="4" customWidth="1"/>
    <col min="33" max="33" width="3.5703125" customWidth="1"/>
    <col min="34" max="34" width="4.5703125" customWidth="1"/>
    <col min="35" max="35" width="4" customWidth="1"/>
    <col min="36" max="36" width="2.7109375" customWidth="1"/>
    <col min="37" max="37" width="4" customWidth="1"/>
    <col min="38" max="38" width="3.5703125" customWidth="1"/>
    <col min="39" max="39" width="4.28515625" customWidth="1"/>
    <col min="40" max="40" width="4.140625" customWidth="1"/>
    <col min="41" max="41" width="2.7109375" customWidth="1"/>
    <col min="42" max="42" width="3.85546875" customWidth="1"/>
  </cols>
  <sheetData>
    <row r="1" spans="1:43" ht="14.25" customHeight="1">
      <c r="A1" s="182" t="s">
        <v>276</v>
      </c>
      <c r="B1" s="182"/>
      <c r="C1" s="182"/>
      <c r="D1" s="182"/>
      <c r="E1" s="182"/>
      <c r="F1" s="182"/>
      <c r="G1" s="182"/>
      <c r="H1" s="182"/>
      <c r="AP1" s="118" t="s">
        <v>439</v>
      </c>
    </row>
    <row r="2" spans="1:43" ht="15.95" customHeight="1">
      <c r="A2" s="182" t="s">
        <v>277</v>
      </c>
      <c r="B2" s="182"/>
      <c r="C2" s="182"/>
      <c r="D2" s="182"/>
      <c r="E2" s="182"/>
      <c r="F2" s="182"/>
      <c r="G2" s="182"/>
      <c r="H2" s="182"/>
      <c r="U2" s="2"/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3"/>
      <c r="AI2" s="2"/>
      <c r="AP2" s="18"/>
    </row>
    <row r="3" spans="1:43" ht="15.95" customHeight="1">
      <c r="A3" s="182" t="s">
        <v>278</v>
      </c>
      <c r="B3" s="182"/>
      <c r="C3" s="182"/>
      <c r="D3" s="182"/>
      <c r="E3" s="182"/>
      <c r="F3" s="182"/>
      <c r="G3" s="182"/>
      <c r="H3" s="18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15.95" customHeight="1">
      <c r="A4" s="182" t="s">
        <v>279</v>
      </c>
      <c r="B4" s="182"/>
      <c r="C4" s="182"/>
      <c r="D4" s="182"/>
      <c r="E4" s="182"/>
      <c r="F4" s="182"/>
      <c r="G4" s="182"/>
      <c r="H4" s="18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15.95" customHeight="1">
      <c r="A5" s="182" t="s">
        <v>280</v>
      </c>
      <c r="B5" s="182"/>
      <c r="C5" s="182"/>
      <c r="D5" s="182"/>
      <c r="E5" s="182"/>
      <c r="F5" s="182"/>
      <c r="G5" s="182"/>
      <c r="H5" s="18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43" ht="15.95" customHeight="1">
      <c r="A6" s="182" t="s">
        <v>281</v>
      </c>
      <c r="B6" s="182"/>
      <c r="C6" s="182"/>
      <c r="D6" s="182"/>
      <c r="E6" s="182"/>
      <c r="F6" s="182"/>
      <c r="G6" s="182"/>
      <c r="H6" s="18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P6" s="23" t="s">
        <v>286</v>
      </c>
    </row>
    <row r="7" spans="1:43" ht="15.95" customHeight="1">
      <c r="A7" s="182" t="s">
        <v>282</v>
      </c>
      <c r="B7" s="182"/>
      <c r="C7" s="182"/>
      <c r="D7" s="182"/>
      <c r="E7" s="182"/>
      <c r="F7" s="182"/>
      <c r="G7" s="182"/>
      <c r="H7" s="182"/>
      <c r="I7" s="4"/>
      <c r="J7" s="4"/>
      <c r="K7" s="4"/>
      <c r="L7" s="5"/>
      <c r="M7" s="4"/>
      <c r="N7" s="4"/>
      <c r="O7" s="4"/>
      <c r="P7" s="4"/>
      <c r="Q7" s="4"/>
      <c r="R7" s="4"/>
      <c r="S7" s="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P7" s="70" t="s">
        <v>287</v>
      </c>
    </row>
    <row r="8" spans="1:43" ht="15.95" customHeight="1">
      <c r="A8" s="182" t="s">
        <v>283</v>
      </c>
      <c r="B8" s="182"/>
      <c r="C8" s="182"/>
      <c r="D8" s="182"/>
      <c r="E8" s="182"/>
      <c r="F8" s="182"/>
      <c r="G8" s="182"/>
      <c r="H8" s="182"/>
      <c r="I8" s="4"/>
      <c r="J8" s="4"/>
      <c r="K8" s="4"/>
      <c r="L8" s="5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P8" s="119" t="s">
        <v>419</v>
      </c>
    </row>
    <row r="9" spans="1:43" ht="15.95" customHeight="1">
      <c r="A9" s="182" t="s">
        <v>284</v>
      </c>
      <c r="B9" s="182"/>
      <c r="C9" s="182"/>
      <c r="D9" s="182"/>
      <c r="E9" s="182"/>
      <c r="F9" s="182"/>
      <c r="G9" s="182"/>
      <c r="H9" s="182"/>
      <c r="I9" s="4"/>
      <c r="J9" s="4"/>
      <c r="K9" s="4"/>
      <c r="L9" s="5"/>
      <c r="M9" s="4"/>
      <c r="N9" s="4"/>
      <c r="O9" s="4"/>
      <c r="P9" s="4"/>
      <c r="Q9" s="4"/>
      <c r="R9" s="4"/>
      <c r="S9" s="4"/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P9" s="119" t="s">
        <v>433</v>
      </c>
    </row>
    <row r="10" spans="1:43" ht="15.95" customHeight="1">
      <c r="A10" s="183" t="s">
        <v>285</v>
      </c>
      <c r="B10" s="183"/>
      <c r="C10" s="183"/>
      <c r="D10" s="183"/>
      <c r="E10" s="183"/>
      <c r="F10" s="183"/>
      <c r="G10" s="183"/>
      <c r="H10" s="183"/>
      <c r="I10" s="6"/>
      <c r="J10" s="6"/>
      <c r="K10" s="6"/>
      <c r="L10" s="7"/>
      <c r="M10" s="6"/>
      <c r="N10" s="6"/>
      <c r="O10" s="6"/>
      <c r="P10" s="6"/>
      <c r="Q10" s="6"/>
      <c r="R10" s="6"/>
      <c r="S10" s="6"/>
      <c r="T10" s="6"/>
      <c r="U10" s="3"/>
      <c r="V10" s="3"/>
      <c r="W10" s="3"/>
      <c r="X10" s="3"/>
      <c r="Y10" s="3"/>
      <c r="Z10" s="3"/>
      <c r="AA10" s="3"/>
      <c r="AB10" s="24"/>
      <c r="AC10" s="24"/>
      <c r="AD10" s="24"/>
      <c r="AE10" s="24"/>
      <c r="AF10" s="24"/>
      <c r="AG10" s="24"/>
      <c r="AH10" s="24"/>
      <c r="AI10" s="24"/>
      <c r="AJ10" s="22"/>
      <c r="AK10" s="22"/>
      <c r="AL10" s="22"/>
      <c r="AM10" s="22"/>
      <c r="AN10" s="22"/>
      <c r="AO10" s="22"/>
      <c r="AP10" s="119" t="s">
        <v>444</v>
      </c>
    </row>
    <row r="11" spans="1:43" ht="13.5" customHeight="1"/>
    <row r="12" spans="1:43" ht="13.5" customHeight="1">
      <c r="A12" s="184" t="s">
        <v>288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</row>
    <row r="13" spans="1:43" ht="13.5" customHeight="1">
      <c r="A13" s="185" t="s">
        <v>0</v>
      </c>
      <c r="B13" s="186" t="s">
        <v>289</v>
      </c>
      <c r="C13" s="186" t="s">
        <v>291</v>
      </c>
      <c r="D13" s="186" t="s">
        <v>290</v>
      </c>
      <c r="E13" s="186" t="s">
        <v>292</v>
      </c>
      <c r="F13" s="186" t="s">
        <v>293</v>
      </c>
      <c r="G13" s="186" t="s">
        <v>294</v>
      </c>
      <c r="H13" s="186"/>
      <c r="I13" s="186"/>
      <c r="J13" s="186"/>
      <c r="K13" s="186"/>
      <c r="L13" s="186"/>
      <c r="M13" s="186" t="s">
        <v>302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 t="s">
        <v>303</v>
      </c>
      <c r="X13" s="186"/>
      <c r="Y13" s="186"/>
      <c r="Z13" s="186"/>
      <c r="AA13" s="186"/>
      <c r="AB13" s="186"/>
      <c r="AC13" s="186"/>
      <c r="AD13" s="186"/>
      <c r="AE13" s="186"/>
      <c r="AF13" s="186"/>
      <c r="AG13" s="186" t="s">
        <v>304</v>
      </c>
      <c r="AH13" s="186"/>
      <c r="AI13" s="186"/>
      <c r="AJ13" s="186"/>
      <c r="AK13" s="186"/>
      <c r="AL13" s="186"/>
      <c r="AM13" s="186"/>
      <c r="AN13" s="186"/>
      <c r="AO13" s="186"/>
      <c r="AP13" s="186"/>
      <c r="AQ13" s="8"/>
    </row>
    <row r="14" spans="1:43" ht="13.5" customHeight="1">
      <c r="A14" s="185"/>
      <c r="B14" s="186"/>
      <c r="C14" s="186"/>
      <c r="D14" s="186"/>
      <c r="E14" s="186"/>
      <c r="F14" s="186"/>
      <c r="G14" s="187" t="s">
        <v>1</v>
      </c>
      <c r="H14" s="186" t="s">
        <v>295</v>
      </c>
      <c r="I14" s="186"/>
      <c r="J14" s="186"/>
      <c r="K14" s="186"/>
      <c r="L14" s="186"/>
      <c r="M14" s="186" t="s">
        <v>296</v>
      </c>
      <c r="N14" s="186"/>
      <c r="O14" s="186"/>
      <c r="P14" s="186"/>
      <c r="Q14" s="186"/>
      <c r="R14" s="186" t="s">
        <v>297</v>
      </c>
      <c r="S14" s="186"/>
      <c r="T14" s="186"/>
      <c r="U14" s="186"/>
      <c r="V14" s="186"/>
      <c r="W14" s="186" t="s">
        <v>298</v>
      </c>
      <c r="X14" s="186"/>
      <c r="Y14" s="186"/>
      <c r="Z14" s="186"/>
      <c r="AA14" s="186"/>
      <c r="AB14" s="186" t="s">
        <v>299</v>
      </c>
      <c r="AC14" s="186"/>
      <c r="AD14" s="186"/>
      <c r="AE14" s="186"/>
      <c r="AF14" s="186"/>
      <c r="AG14" s="186" t="s">
        <v>300</v>
      </c>
      <c r="AH14" s="186"/>
      <c r="AI14" s="186"/>
      <c r="AJ14" s="186"/>
      <c r="AK14" s="186"/>
      <c r="AL14" s="186" t="s">
        <v>301</v>
      </c>
      <c r="AM14" s="186"/>
      <c r="AN14" s="186"/>
      <c r="AO14" s="186"/>
      <c r="AP14" s="186"/>
      <c r="AQ14" s="8"/>
    </row>
    <row r="15" spans="1:43" ht="32.25" customHeight="1">
      <c r="A15" s="185"/>
      <c r="B15" s="186"/>
      <c r="C15" s="186"/>
      <c r="D15" s="186"/>
      <c r="E15" s="186"/>
      <c r="F15" s="186"/>
      <c r="G15" s="187"/>
      <c r="H15" s="69" t="s">
        <v>125</v>
      </c>
      <c r="I15" s="69" t="s">
        <v>126</v>
      </c>
      <c r="J15" s="69" t="s">
        <v>124</v>
      </c>
      <c r="K15" s="69" t="s">
        <v>127</v>
      </c>
      <c r="L15" s="69" t="s">
        <v>2</v>
      </c>
      <c r="M15" s="69" t="s">
        <v>125</v>
      </c>
      <c r="N15" s="69" t="s">
        <v>126</v>
      </c>
      <c r="O15" s="69" t="s">
        <v>124</v>
      </c>
      <c r="P15" s="69" t="s">
        <v>127</v>
      </c>
      <c r="Q15" s="69" t="s">
        <v>2</v>
      </c>
      <c r="R15" s="69" t="s">
        <v>125</v>
      </c>
      <c r="S15" s="69" t="s">
        <v>126</v>
      </c>
      <c r="T15" s="69" t="s">
        <v>124</v>
      </c>
      <c r="U15" s="69" t="s">
        <v>127</v>
      </c>
      <c r="V15" s="69" t="s">
        <v>2</v>
      </c>
      <c r="W15" s="69" t="s">
        <v>125</v>
      </c>
      <c r="X15" s="69" t="s">
        <v>126</v>
      </c>
      <c r="Y15" s="69" t="s">
        <v>124</v>
      </c>
      <c r="Z15" s="69" t="s">
        <v>127</v>
      </c>
      <c r="AA15" s="69" t="s">
        <v>2</v>
      </c>
      <c r="AB15" s="69" t="s">
        <v>125</v>
      </c>
      <c r="AC15" s="69" t="s">
        <v>126</v>
      </c>
      <c r="AD15" s="69" t="s">
        <v>124</v>
      </c>
      <c r="AE15" s="69" t="s">
        <v>127</v>
      </c>
      <c r="AF15" s="69" t="s">
        <v>2</v>
      </c>
      <c r="AG15" s="69" t="s">
        <v>125</v>
      </c>
      <c r="AH15" s="69" t="s">
        <v>126</v>
      </c>
      <c r="AI15" s="69" t="s">
        <v>124</v>
      </c>
      <c r="AJ15" s="69" t="s">
        <v>127</v>
      </c>
      <c r="AK15" s="69" t="s">
        <v>2</v>
      </c>
      <c r="AL15" s="69" t="s">
        <v>125</v>
      </c>
      <c r="AM15" s="69" t="s">
        <v>126</v>
      </c>
      <c r="AN15" s="69" t="s">
        <v>124</v>
      </c>
      <c r="AO15" s="69" t="s">
        <v>127</v>
      </c>
      <c r="AP15" s="69" t="s">
        <v>2</v>
      </c>
      <c r="AQ15" s="8"/>
    </row>
    <row r="16" spans="1:43" ht="14.1" customHeight="1">
      <c r="A16" s="34">
        <v>1</v>
      </c>
      <c r="B16" s="90" t="s">
        <v>18</v>
      </c>
      <c r="C16" s="37">
        <v>1</v>
      </c>
      <c r="D16" s="38" t="s">
        <v>305</v>
      </c>
      <c r="E16" s="34" t="s">
        <v>256</v>
      </c>
      <c r="F16" s="34" t="s">
        <v>3</v>
      </c>
      <c r="G16" s="34">
        <v>15</v>
      </c>
      <c r="H16" s="34">
        <v>15</v>
      </c>
      <c r="I16" s="34"/>
      <c r="J16" s="34"/>
      <c r="K16" s="34"/>
      <c r="L16" s="34">
        <v>1</v>
      </c>
      <c r="M16" s="34">
        <v>15</v>
      </c>
      <c r="N16" s="34"/>
      <c r="O16" s="34"/>
      <c r="P16" s="34"/>
      <c r="Q16" s="34">
        <v>1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8"/>
    </row>
    <row r="17" spans="1:43" ht="14.1" customHeight="1">
      <c r="A17" s="188">
        <v>2</v>
      </c>
      <c r="B17" s="90" t="s">
        <v>19</v>
      </c>
      <c r="C17" s="37">
        <v>3</v>
      </c>
      <c r="D17" s="163" t="s">
        <v>306</v>
      </c>
      <c r="E17" s="145" t="s">
        <v>257</v>
      </c>
      <c r="F17" s="34" t="s">
        <v>4</v>
      </c>
      <c r="G17" s="145">
        <v>60</v>
      </c>
      <c r="H17" s="145">
        <v>30</v>
      </c>
      <c r="I17" s="145">
        <v>30</v>
      </c>
      <c r="J17" s="34"/>
      <c r="K17" s="34"/>
      <c r="L17" s="145">
        <v>6</v>
      </c>
      <c r="M17" s="34">
        <v>30</v>
      </c>
      <c r="N17" s="34"/>
      <c r="O17" s="34"/>
      <c r="P17" s="34"/>
      <c r="Q17" s="34">
        <v>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8"/>
    </row>
    <row r="18" spans="1:43" ht="14.1" customHeight="1">
      <c r="A18" s="188"/>
      <c r="B18" s="90" t="s">
        <v>20</v>
      </c>
      <c r="C18" s="37">
        <v>3</v>
      </c>
      <c r="D18" s="163"/>
      <c r="E18" s="145"/>
      <c r="F18" s="34" t="s">
        <v>5</v>
      </c>
      <c r="G18" s="145"/>
      <c r="H18" s="145"/>
      <c r="I18" s="145"/>
      <c r="J18" s="34"/>
      <c r="K18" s="34"/>
      <c r="L18" s="145"/>
      <c r="M18" s="34"/>
      <c r="N18" s="34">
        <v>30</v>
      </c>
      <c r="O18" s="34"/>
      <c r="P18" s="34"/>
      <c r="Q18" s="34">
        <v>3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8"/>
    </row>
    <row r="19" spans="1:43" ht="14.1" customHeight="1">
      <c r="A19" s="145">
        <v>3</v>
      </c>
      <c r="B19" s="90" t="s">
        <v>21</v>
      </c>
      <c r="C19" s="37">
        <v>3</v>
      </c>
      <c r="D19" s="163" t="s">
        <v>6</v>
      </c>
      <c r="E19" s="145" t="s">
        <v>256</v>
      </c>
      <c r="F19" s="34" t="s">
        <v>4</v>
      </c>
      <c r="G19" s="145">
        <v>60</v>
      </c>
      <c r="H19" s="145">
        <v>30</v>
      </c>
      <c r="I19" s="145">
        <v>30</v>
      </c>
      <c r="J19" s="34"/>
      <c r="K19" s="34"/>
      <c r="L19" s="145">
        <v>6</v>
      </c>
      <c r="M19" s="34">
        <v>30</v>
      </c>
      <c r="N19" s="34"/>
      <c r="O19" s="34"/>
      <c r="P19" s="34"/>
      <c r="Q19" s="34">
        <v>3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8"/>
    </row>
    <row r="20" spans="1:43" ht="14.1" customHeight="1">
      <c r="A20" s="145"/>
      <c r="B20" s="90" t="s">
        <v>22</v>
      </c>
      <c r="C20" s="37">
        <v>3</v>
      </c>
      <c r="D20" s="163"/>
      <c r="E20" s="145"/>
      <c r="F20" s="34" t="s">
        <v>5</v>
      </c>
      <c r="G20" s="145"/>
      <c r="H20" s="145"/>
      <c r="I20" s="145"/>
      <c r="J20" s="34"/>
      <c r="K20" s="34"/>
      <c r="L20" s="145"/>
      <c r="M20" s="34"/>
      <c r="N20" s="34">
        <v>30</v>
      </c>
      <c r="O20" s="34"/>
      <c r="P20" s="34"/>
      <c r="Q20" s="34">
        <v>3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8"/>
    </row>
    <row r="21" spans="1:43" ht="14.1" customHeight="1">
      <c r="A21" s="145">
        <v>4</v>
      </c>
      <c r="B21" s="90" t="s">
        <v>23</v>
      </c>
      <c r="C21" s="37">
        <v>3</v>
      </c>
      <c r="D21" s="163" t="s">
        <v>307</v>
      </c>
      <c r="E21" s="145" t="s">
        <v>257</v>
      </c>
      <c r="F21" s="34" t="s">
        <v>4</v>
      </c>
      <c r="G21" s="145">
        <v>60</v>
      </c>
      <c r="H21" s="145">
        <v>30</v>
      </c>
      <c r="I21" s="145">
        <v>30</v>
      </c>
      <c r="J21" s="34"/>
      <c r="K21" s="34"/>
      <c r="L21" s="145">
        <v>6</v>
      </c>
      <c r="M21" s="34">
        <v>30</v>
      </c>
      <c r="N21" s="34"/>
      <c r="O21" s="34"/>
      <c r="P21" s="34"/>
      <c r="Q21" s="34">
        <v>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8"/>
    </row>
    <row r="22" spans="1:43" ht="14.1" customHeight="1">
      <c r="A22" s="145"/>
      <c r="B22" s="90" t="s">
        <v>24</v>
      </c>
      <c r="C22" s="37">
        <v>3</v>
      </c>
      <c r="D22" s="163"/>
      <c r="E22" s="145"/>
      <c r="F22" s="34" t="s">
        <v>5</v>
      </c>
      <c r="G22" s="145"/>
      <c r="H22" s="145"/>
      <c r="I22" s="145"/>
      <c r="J22" s="34"/>
      <c r="K22" s="34"/>
      <c r="L22" s="145"/>
      <c r="M22" s="34"/>
      <c r="N22" s="34">
        <v>30</v>
      </c>
      <c r="O22" s="34"/>
      <c r="P22" s="34"/>
      <c r="Q22" s="34">
        <v>3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8"/>
    </row>
    <row r="23" spans="1:43" ht="14.1" customHeight="1">
      <c r="A23" s="145">
        <v>5</v>
      </c>
      <c r="B23" s="91" t="s">
        <v>25</v>
      </c>
      <c r="C23" s="111">
        <v>2</v>
      </c>
      <c r="D23" s="155" t="s">
        <v>308</v>
      </c>
      <c r="E23" s="142" t="s">
        <v>256</v>
      </c>
      <c r="F23" s="39" t="s">
        <v>4</v>
      </c>
      <c r="G23" s="137">
        <v>30</v>
      </c>
      <c r="H23" s="137">
        <v>15</v>
      </c>
      <c r="I23" s="137">
        <v>15</v>
      </c>
      <c r="J23" s="39"/>
      <c r="K23" s="39"/>
      <c r="L23" s="137">
        <v>4</v>
      </c>
      <c r="M23" s="39">
        <v>15</v>
      </c>
      <c r="N23" s="34"/>
      <c r="O23" s="34"/>
      <c r="P23" s="34"/>
      <c r="Q23" s="34">
        <v>2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8"/>
    </row>
    <row r="24" spans="1:43" ht="14.1" customHeight="1">
      <c r="A24" s="145"/>
      <c r="B24" s="91" t="s">
        <v>26</v>
      </c>
      <c r="C24" s="111">
        <v>2</v>
      </c>
      <c r="D24" s="155"/>
      <c r="E24" s="142"/>
      <c r="F24" s="39" t="s">
        <v>5</v>
      </c>
      <c r="G24" s="137"/>
      <c r="H24" s="137"/>
      <c r="I24" s="137"/>
      <c r="J24" s="39"/>
      <c r="K24" s="39"/>
      <c r="L24" s="137"/>
      <c r="M24" s="39"/>
      <c r="N24" s="34">
        <v>15</v>
      </c>
      <c r="O24" s="34"/>
      <c r="P24" s="34"/>
      <c r="Q24" s="34">
        <v>2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8"/>
    </row>
    <row r="25" spans="1:43" ht="24.75" customHeight="1">
      <c r="A25" s="34">
        <v>6</v>
      </c>
      <c r="B25" s="91" t="s">
        <v>7</v>
      </c>
      <c r="C25" s="111">
        <v>1</v>
      </c>
      <c r="D25" s="40" t="s">
        <v>309</v>
      </c>
      <c r="E25" s="39" t="s">
        <v>256</v>
      </c>
      <c r="F25" s="39" t="s">
        <v>3</v>
      </c>
      <c r="G25" s="39">
        <v>15</v>
      </c>
      <c r="H25" s="39">
        <v>15</v>
      </c>
      <c r="I25" s="39"/>
      <c r="J25" s="39"/>
      <c r="K25" s="39"/>
      <c r="L25" s="39">
        <v>1</v>
      </c>
      <c r="M25" s="39">
        <v>15</v>
      </c>
      <c r="N25" s="34"/>
      <c r="O25" s="34"/>
      <c r="P25" s="34"/>
      <c r="Q25" s="34">
        <v>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8"/>
    </row>
    <row r="26" spans="1:43" ht="22.5" customHeight="1">
      <c r="A26" s="34">
        <v>7</v>
      </c>
      <c r="B26" s="91" t="s">
        <v>27</v>
      </c>
      <c r="C26" s="111">
        <v>3</v>
      </c>
      <c r="D26" s="40" t="s">
        <v>310</v>
      </c>
      <c r="E26" s="39" t="s">
        <v>256</v>
      </c>
      <c r="F26" s="39" t="s">
        <v>5</v>
      </c>
      <c r="G26" s="39">
        <v>30</v>
      </c>
      <c r="H26" s="39"/>
      <c r="I26" s="39">
        <v>30</v>
      </c>
      <c r="J26" s="39"/>
      <c r="K26" s="39"/>
      <c r="L26" s="39">
        <v>3</v>
      </c>
      <c r="M26" s="39"/>
      <c r="N26" s="34">
        <v>30</v>
      </c>
      <c r="O26" s="34"/>
      <c r="P26" s="34"/>
      <c r="Q26" s="34">
        <v>3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8"/>
    </row>
    <row r="27" spans="1:43" ht="14.1" customHeight="1">
      <c r="A27" s="34">
        <v>8</v>
      </c>
      <c r="B27" s="91" t="s">
        <v>28</v>
      </c>
      <c r="C27" s="111">
        <v>3</v>
      </c>
      <c r="D27" s="40" t="s">
        <v>311</v>
      </c>
      <c r="E27" s="39" t="s">
        <v>258</v>
      </c>
      <c r="F27" s="39" t="s">
        <v>5</v>
      </c>
      <c r="G27" s="39">
        <v>30</v>
      </c>
      <c r="H27" s="39"/>
      <c r="I27" s="39">
        <v>30</v>
      </c>
      <c r="J27" s="39"/>
      <c r="K27" s="39"/>
      <c r="L27" s="39">
        <v>3</v>
      </c>
      <c r="M27" s="39"/>
      <c r="N27" s="34">
        <v>30</v>
      </c>
      <c r="O27" s="34"/>
      <c r="P27" s="34"/>
      <c r="Q27" s="34">
        <v>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8"/>
    </row>
    <row r="28" spans="1:43" ht="14.1" customHeight="1">
      <c r="A28" s="145">
        <v>9</v>
      </c>
      <c r="B28" s="91" t="s">
        <v>29</v>
      </c>
      <c r="C28" s="111">
        <v>3</v>
      </c>
      <c r="D28" s="155" t="s">
        <v>312</v>
      </c>
      <c r="E28" s="142" t="s">
        <v>257</v>
      </c>
      <c r="F28" s="39" t="s">
        <v>4</v>
      </c>
      <c r="G28" s="137">
        <v>60</v>
      </c>
      <c r="H28" s="137">
        <v>30</v>
      </c>
      <c r="I28" s="137">
        <v>30</v>
      </c>
      <c r="J28" s="39"/>
      <c r="K28" s="39"/>
      <c r="L28" s="137">
        <v>6</v>
      </c>
      <c r="M28" s="39"/>
      <c r="N28" s="34"/>
      <c r="O28" s="34"/>
      <c r="P28" s="34"/>
      <c r="Q28" s="34"/>
      <c r="R28" s="34">
        <v>30</v>
      </c>
      <c r="S28" s="34"/>
      <c r="T28" s="34"/>
      <c r="U28" s="34"/>
      <c r="V28" s="34">
        <v>3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8"/>
    </row>
    <row r="29" spans="1:43" ht="14.1" customHeight="1">
      <c r="A29" s="145"/>
      <c r="B29" s="91" t="s">
        <v>30</v>
      </c>
      <c r="C29" s="111">
        <v>3</v>
      </c>
      <c r="D29" s="155"/>
      <c r="E29" s="142"/>
      <c r="F29" s="39" t="s">
        <v>5</v>
      </c>
      <c r="G29" s="137"/>
      <c r="H29" s="137"/>
      <c r="I29" s="137"/>
      <c r="J29" s="39"/>
      <c r="K29" s="39"/>
      <c r="L29" s="137"/>
      <c r="M29" s="39"/>
      <c r="N29" s="34"/>
      <c r="O29" s="34"/>
      <c r="P29" s="34"/>
      <c r="Q29" s="34"/>
      <c r="R29" s="34"/>
      <c r="S29" s="34">
        <v>30</v>
      </c>
      <c r="T29" s="34"/>
      <c r="U29" s="34"/>
      <c r="V29" s="34">
        <v>3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8"/>
    </row>
    <row r="30" spans="1:43" ht="14.1" customHeight="1">
      <c r="A30" s="145">
        <v>10</v>
      </c>
      <c r="B30" s="91" t="s">
        <v>31</v>
      </c>
      <c r="C30" s="111">
        <v>2</v>
      </c>
      <c r="D30" s="155" t="s">
        <v>313</v>
      </c>
      <c r="E30" s="142" t="s">
        <v>259</v>
      </c>
      <c r="F30" s="39" t="s">
        <v>4</v>
      </c>
      <c r="G30" s="137">
        <v>30</v>
      </c>
      <c r="H30" s="137">
        <v>15</v>
      </c>
      <c r="I30" s="137">
        <v>15</v>
      </c>
      <c r="J30" s="39"/>
      <c r="K30" s="39"/>
      <c r="L30" s="137">
        <v>4</v>
      </c>
      <c r="M30" s="39"/>
      <c r="N30" s="34"/>
      <c r="O30" s="34"/>
      <c r="P30" s="34"/>
      <c r="Q30" s="34"/>
      <c r="R30" s="34">
        <v>15</v>
      </c>
      <c r="S30" s="34"/>
      <c r="T30" s="34"/>
      <c r="U30" s="34"/>
      <c r="V30" s="34">
        <v>2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8"/>
    </row>
    <row r="31" spans="1:43" ht="14.1" customHeight="1">
      <c r="A31" s="145"/>
      <c r="B31" s="91" t="s">
        <v>32</v>
      </c>
      <c r="C31" s="111">
        <v>2</v>
      </c>
      <c r="D31" s="155"/>
      <c r="E31" s="142"/>
      <c r="F31" s="39" t="s">
        <v>5</v>
      </c>
      <c r="G31" s="137"/>
      <c r="H31" s="137"/>
      <c r="I31" s="137"/>
      <c r="J31" s="39"/>
      <c r="K31" s="39"/>
      <c r="L31" s="137"/>
      <c r="M31" s="39"/>
      <c r="N31" s="34"/>
      <c r="O31" s="34"/>
      <c r="P31" s="34"/>
      <c r="Q31" s="34"/>
      <c r="R31" s="34"/>
      <c r="S31" s="34">
        <v>15</v>
      </c>
      <c r="T31" s="34"/>
      <c r="U31" s="34"/>
      <c r="V31" s="34">
        <v>2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8"/>
    </row>
    <row r="32" spans="1:43" ht="14.1" customHeight="1">
      <c r="A32" s="145">
        <v>11</v>
      </c>
      <c r="B32" s="91" t="s">
        <v>33</v>
      </c>
      <c r="C32" s="111">
        <v>3</v>
      </c>
      <c r="D32" s="155" t="s">
        <v>314</v>
      </c>
      <c r="E32" s="142" t="s">
        <v>260</v>
      </c>
      <c r="F32" s="39" t="s">
        <v>4</v>
      </c>
      <c r="G32" s="137">
        <v>60</v>
      </c>
      <c r="H32" s="137">
        <v>30</v>
      </c>
      <c r="I32" s="137">
        <v>30</v>
      </c>
      <c r="J32" s="39"/>
      <c r="K32" s="39"/>
      <c r="L32" s="137">
        <v>6</v>
      </c>
      <c r="M32" s="39"/>
      <c r="N32" s="34"/>
      <c r="O32" s="34"/>
      <c r="P32" s="34"/>
      <c r="Q32" s="34"/>
      <c r="R32" s="34">
        <v>30</v>
      </c>
      <c r="S32" s="34"/>
      <c r="T32" s="34"/>
      <c r="U32" s="34"/>
      <c r="V32" s="34">
        <v>3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8"/>
    </row>
    <row r="33" spans="1:43" ht="14.1" customHeight="1">
      <c r="A33" s="145"/>
      <c r="B33" s="91" t="s">
        <v>34</v>
      </c>
      <c r="C33" s="111">
        <v>3</v>
      </c>
      <c r="D33" s="155"/>
      <c r="E33" s="142"/>
      <c r="F33" s="39" t="s">
        <v>5</v>
      </c>
      <c r="G33" s="137"/>
      <c r="H33" s="137"/>
      <c r="I33" s="137"/>
      <c r="J33" s="39"/>
      <c r="K33" s="39"/>
      <c r="L33" s="137"/>
      <c r="M33" s="39"/>
      <c r="N33" s="34"/>
      <c r="O33" s="34"/>
      <c r="P33" s="34"/>
      <c r="Q33" s="34"/>
      <c r="R33" s="34"/>
      <c r="S33" s="34">
        <v>30</v>
      </c>
      <c r="T33" s="34"/>
      <c r="U33" s="34"/>
      <c r="V33" s="34">
        <v>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8"/>
    </row>
    <row r="34" spans="1:43" ht="14.1" customHeight="1">
      <c r="A34" s="145">
        <v>12</v>
      </c>
      <c r="B34" s="91" t="s">
        <v>8</v>
      </c>
      <c r="C34" s="111">
        <v>2</v>
      </c>
      <c r="D34" s="155" t="s">
        <v>315</v>
      </c>
      <c r="E34" s="142" t="s">
        <v>256</v>
      </c>
      <c r="F34" s="39" t="s">
        <v>5</v>
      </c>
      <c r="G34" s="137">
        <v>120</v>
      </c>
      <c r="H34" s="39"/>
      <c r="I34" s="137">
        <v>120</v>
      </c>
      <c r="J34" s="39"/>
      <c r="K34" s="39"/>
      <c r="L34" s="137">
        <v>8</v>
      </c>
      <c r="M34" s="39"/>
      <c r="N34" s="34"/>
      <c r="O34" s="34"/>
      <c r="P34" s="34"/>
      <c r="Q34" s="34"/>
      <c r="R34" s="34"/>
      <c r="S34" s="34">
        <v>30</v>
      </c>
      <c r="T34" s="34"/>
      <c r="U34" s="34"/>
      <c r="V34" s="34">
        <v>2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8"/>
    </row>
    <row r="35" spans="1:43" ht="14.1" customHeight="1">
      <c r="A35" s="145"/>
      <c r="B35" s="91" t="s">
        <v>9</v>
      </c>
      <c r="C35" s="111">
        <v>2</v>
      </c>
      <c r="D35" s="155"/>
      <c r="E35" s="142"/>
      <c r="F35" s="39" t="s">
        <v>5</v>
      </c>
      <c r="G35" s="137"/>
      <c r="H35" s="39"/>
      <c r="I35" s="137"/>
      <c r="J35" s="39"/>
      <c r="K35" s="39"/>
      <c r="L35" s="137"/>
      <c r="M35" s="3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>
        <v>30</v>
      </c>
      <c r="Y35" s="34"/>
      <c r="Z35" s="34"/>
      <c r="AA35" s="34">
        <v>2</v>
      </c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8"/>
    </row>
    <row r="36" spans="1:43" ht="14.1" customHeight="1">
      <c r="A36" s="145"/>
      <c r="B36" s="91" t="s">
        <v>10</v>
      </c>
      <c r="C36" s="111">
        <v>2</v>
      </c>
      <c r="D36" s="155"/>
      <c r="E36" s="142"/>
      <c r="F36" s="39" t="s">
        <v>5</v>
      </c>
      <c r="G36" s="137"/>
      <c r="H36" s="39"/>
      <c r="I36" s="137"/>
      <c r="J36" s="39"/>
      <c r="K36" s="39"/>
      <c r="L36" s="137"/>
      <c r="M36" s="39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>
        <v>30</v>
      </c>
      <c r="AD36" s="34"/>
      <c r="AE36" s="34"/>
      <c r="AF36" s="34">
        <v>2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8"/>
    </row>
    <row r="37" spans="1:43" ht="14.1" customHeight="1">
      <c r="A37" s="145"/>
      <c r="B37" s="91" t="s">
        <v>11</v>
      </c>
      <c r="C37" s="111">
        <v>2</v>
      </c>
      <c r="D37" s="155"/>
      <c r="E37" s="142"/>
      <c r="F37" s="39" t="s">
        <v>12</v>
      </c>
      <c r="G37" s="137"/>
      <c r="H37" s="39"/>
      <c r="I37" s="137"/>
      <c r="J37" s="39"/>
      <c r="K37" s="39"/>
      <c r="L37" s="137"/>
      <c r="M37" s="39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>
        <v>30</v>
      </c>
      <c r="AI37" s="34"/>
      <c r="AJ37" s="34"/>
      <c r="AK37" s="34">
        <v>2</v>
      </c>
      <c r="AL37" s="34"/>
      <c r="AM37" s="34"/>
      <c r="AN37" s="34"/>
      <c r="AO37" s="34"/>
      <c r="AP37" s="34"/>
      <c r="AQ37" s="8"/>
    </row>
    <row r="38" spans="1:43" ht="14.1" customHeight="1">
      <c r="A38" s="34">
        <v>13</v>
      </c>
      <c r="B38" s="91" t="s">
        <v>35</v>
      </c>
      <c r="C38" s="111">
        <v>2</v>
      </c>
      <c r="D38" s="40" t="s">
        <v>316</v>
      </c>
      <c r="E38" s="39" t="s">
        <v>258</v>
      </c>
      <c r="F38" s="39" t="s">
        <v>5</v>
      </c>
      <c r="G38" s="39">
        <v>30</v>
      </c>
      <c r="H38" s="39"/>
      <c r="I38" s="39">
        <v>30</v>
      </c>
      <c r="J38" s="39"/>
      <c r="K38" s="39"/>
      <c r="L38" s="39">
        <v>2</v>
      </c>
      <c r="M38" s="39"/>
      <c r="N38" s="34"/>
      <c r="O38" s="34"/>
      <c r="P38" s="34"/>
      <c r="Q38" s="34"/>
      <c r="R38" s="34"/>
      <c r="S38" s="34">
        <v>30</v>
      </c>
      <c r="T38" s="34"/>
      <c r="U38" s="34"/>
      <c r="V38" s="34">
        <v>2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8"/>
    </row>
    <row r="39" spans="1:43" ht="14.1" customHeight="1">
      <c r="A39" s="145">
        <v>14</v>
      </c>
      <c r="B39" s="91" t="s">
        <v>36</v>
      </c>
      <c r="C39" s="111">
        <v>1</v>
      </c>
      <c r="D39" s="155" t="s">
        <v>317</v>
      </c>
      <c r="E39" s="142" t="s">
        <v>257</v>
      </c>
      <c r="F39" s="39" t="s">
        <v>3</v>
      </c>
      <c r="G39" s="137">
        <v>30</v>
      </c>
      <c r="H39" s="137">
        <v>15</v>
      </c>
      <c r="I39" s="137">
        <v>15</v>
      </c>
      <c r="J39" s="39"/>
      <c r="K39" s="39"/>
      <c r="L39" s="137">
        <v>3</v>
      </c>
      <c r="M39" s="39"/>
      <c r="N39" s="34"/>
      <c r="O39" s="34"/>
      <c r="P39" s="34"/>
      <c r="Q39" s="34"/>
      <c r="R39" s="34">
        <v>15</v>
      </c>
      <c r="S39" s="34"/>
      <c r="T39" s="34"/>
      <c r="U39" s="34"/>
      <c r="V39" s="34">
        <v>1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8"/>
    </row>
    <row r="40" spans="1:43" ht="14.1" customHeight="1">
      <c r="A40" s="145"/>
      <c r="B40" s="91" t="s">
        <v>37</v>
      </c>
      <c r="C40" s="111">
        <v>2</v>
      </c>
      <c r="D40" s="155"/>
      <c r="E40" s="142"/>
      <c r="F40" s="39" t="s">
        <v>5</v>
      </c>
      <c r="G40" s="137"/>
      <c r="H40" s="137"/>
      <c r="I40" s="137"/>
      <c r="J40" s="39"/>
      <c r="K40" s="39"/>
      <c r="L40" s="137"/>
      <c r="M40" s="39"/>
      <c r="N40" s="34"/>
      <c r="O40" s="34"/>
      <c r="P40" s="34"/>
      <c r="Q40" s="34"/>
      <c r="R40" s="34"/>
      <c r="S40" s="34">
        <v>15</v>
      </c>
      <c r="T40" s="34"/>
      <c r="U40" s="34"/>
      <c r="V40" s="34">
        <v>2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8"/>
    </row>
    <row r="41" spans="1:43" ht="14.1" customHeight="1">
      <c r="A41" s="145">
        <v>15</v>
      </c>
      <c r="B41" s="91" t="s">
        <v>38</v>
      </c>
      <c r="C41" s="111">
        <v>1</v>
      </c>
      <c r="D41" s="155" t="s">
        <v>318</v>
      </c>
      <c r="E41" s="142" t="s">
        <v>261</v>
      </c>
      <c r="F41" s="39" t="s">
        <v>3</v>
      </c>
      <c r="G41" s="137">
        <v>45</v>
      </c>
      <c r="H41" s="137">
        <v>15</v>
      </c>
      <c r="I41" s="137">
        <v>30</v>
      </c>
      <c r="J41" s="39"/>
      <c r="K41" s="39"/>
      <c r="L41" s="137">
        <v>3</v>
      </c>
      <c r="M41" s="39"/>
      <c r="N41" s="39"/>
      <c r="O41" s="39"/>
      <c r="P41" s="39"/>
      <c r="Q41" s="39"/>
      <c r="R41" s="39">
        <v>15</v>
      </c>
      <c r="S41" s="39"/>
      <c r="T41" s="39"/>
      <c r="U41" s="39"/>
      <c r="V41" s="39">
        <v>1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8"/>
    </row>
    <row r="42" spans="1:43" ht="14.1" customHeight="1">
      <c r="A42" s="145"/>
      <c r="B42" s="91" t="s">
        <v>39</v>
      </c>
      <c r="C42" s="111">
        <v>2</v>
      </c>
      <c r="D42" s="155"/>
      <c r="E42" s="142"/>
      <c r="F42" s="39" t="s">
        <v>5</v>
      </c>
      <c r="G42" s="137"/>
      <c r="H42" s="137"/>
      <c r="I42" s="137"/>
      <c r="J42" s="39"/>
      <c r="K42" s="39"/>
      <c r="L42" s="137"/>
      <c r="M42" s="39"/>
      <c r="N42" s="39"/>
      <c r="O42" s="39"/>
      <c r="P42" s="39"/>
      <c r="Q42" s="39"/>
      <c r="R42" s="39"/>
      <c r="S42" s="39">
        <v>30</v>
      </c>
      <c r="T42" s="39"/>
      <c r="U42" s="39"/>
      <c r="V42" s="39">
        <v>2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8"/>
    </row>
    <row r="43" spans="1:43" ht="14.1" customHeight="1">
      <c r="A43" s="34">
        <v>16</v>
      </c>
      <c r="B43" s="91" t="s">
        <v>40</v>
      </c>
      <c r="C43" s="111">
        <v>2</v>
      </c>
      <c r="D43" s="40" t="s">
        <v>319</v>
      </c>
      <c r="E43" s="39" t="s">
        <v>258</v>
      </c>
      <c r="F43" s="39" t="s">
        <v>5</v>
      </c>
      <c r="G43" s="39">
        <v>30</v>
      </c>
      <c r="H43" s="39"/>
      <c r="I43" s="39">
        <v>30</v>
      </c>
      <c r="J43" s="39"/>
      <c r="K43" s="39"/>
      <c r="L43" s="39">
        <v>2</v>
      </c>
      <c r="M43" s="39"/>
      <c r="N43" s="39"/>
      <c r="O43" s="39"/>
      <c r="P43" s="39"/>
      <c r="Q43" s="39"/>
      <c r="R43" s="39"/>
      <c r="S43" s="39">
        <v>30</v>
      </c>
      <c r="T43" s="39"/>
      <c r="U43" s="39"/>
      <c r="V43" s="39">
        <v>2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8"/>
    </row>
    <row r="44" spans="1:43" ht="14.1" customHeight="1">
      <c r="A44" s="121">
        <v>17</v>
      </c>
      <c r="B44" s="90" t="s">
        <v>438</v>
      </c>
      <c r="C44" s="111">
        <v>2</v>
      </c>
      <c r="D44" s="42" t="s">
        <v>262</v>
      </c>
      <c r="E44" s="104" t="s">
        <v>174</v>
      </c>
      <c r="F44" s="104" t="s">
        <v>5</v>
      </c>
      <c r="G44" s="104">
        <v>50</v>
      </c>
      <c r="H44" s="104"/>
      <c r="I44" s="104"/>
      <c r="J44" s="104">
        <v>50</v>
      </c>
      <c r="K44" s="104"/>
      <c r="L44" s="104">
        <v>2</v>
      </c>
      <c r="M44" s="104"/>
      <c r="N44" s="104"/>
      <c r="O44" s="104"/>
      <c r="P44" s="104"/>
      <c r="Q44" s="104"/>
      <c r="R44" s="104"/>
      <c r="S44" s="104"/>
      <c r="T44" s="104">
        <v>50</v>
      </c>
      <c r="U44" s="104"/>
      <c r="V44" s="104">
        <v>2</v>
      </c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8"/>
    </row>
    <row r="45" spans="1:43" ht="14.1" customHeight="1">
      <c r="A45" s="189" t="s">
        <v>320</v>
      </c>
      <c r="B45" s="189"/>
      <c r="C45" s="189"/>
      <c r="D45" s="189"/>
      <c r="E45" s="189"/>
      <c r="F45" s="189"/>
      <c r="G45" s="41">
        <f>SUM(G16:G43)</f>
        <v>705</v>
      </c>
      <c r="H45" s="41">
        <f t="shared" ref="H45:AP45" si="0">SUM(H16:H43)</f>
        <v>240</v>
      </c>
      <c r="I45" s="41">
        <f t="shared" si="0"/>
        <v>465</v>
      </c>
      <c r="J45" s="41">
        <f t="shared" si="0"/>
        <v>0</v>
      </c>
      <c r="K45" s="41">
        <f t="shared" si="0"/>
        <v>0</v>
      </c>
      <c r="L45" s="41">
        <f t="shared" si="0"/>
        <v>64</v>
      </c>
      <c r="M45" s="41">
        <f t="shared" si="0"/>
        <v>135</v>
      </c>
      <c r="N45" s="41">
        <f t="shared" si="0"/>
        <v>165</v>
      </c>
      <c r="O45" s="41">
        <f t="shared" si="0"/>
        <v>0</v>
      </c>
      <c r="P45" s="41">
        <f t="shared" si="0"/>
        <v>0</v>
      </c>
      <c r="Q45" s="41">
        <f t="shared" si="0"/>
        <v>30</v>
      </c>
      <c r="R45" s="41">
        <f t="shared" si="0"/>
        <v>105</v>
      </c>
      <c r="S45" s="41">
        <f t="shared" si="0"/>
        <v>210</v>
      </c>
      <c r="T45" s="41">
        <f t="shared" si="0"/>
        <v>0</v>
      </c>
      <c r="U45" s="41">
        <f t="shared" si="0"/>
        <v>0</v>
      </c>
      <c r="V45" s="41">
        <f t="shared" si="0"/>
        <v>28</v>
      </c>
      <c r="W45" s="41">
        <f t="shared" si="0"/>
        <v>0</v>
      </c>
      <c r="X45" s="41">
        <f t="shared" si="0"/>
        <v>30</v>
      </c>
      <c r="Y45" s="41">
        <f t="shared" si="0"/>
        <v>0</v>
      </c>
      <c r="Z45" s="41">
        <f t="shared" si="0"/>
        <v>0</v>
      </c>
      <c r="AA45" s="41">
        <f t="shared" si="0"/>
        <v>2</v>
      </c>
      <c r="AB45" s="41">
        <f t="shared" si="0"/>
        <v>0</v>
      </c>
      <c r="AC45" s="41">
        <f t="shared" si="0"/>
        <v>30</v>
      </c>
      <c r="AD45" s="41">
        <f t="shared" si="0"/>
        <v>0</v>
      </c>
      <c r="AE45" s="41">
        <f t="shared" si="0"/>
        <v>0</v>
      </c>
      <c r="AF45" s="41">
        <f t="shared" si="0"/>
        <v>2</v>
      </c>
      <c r="AG45" s="41">
        <f t="shared" si="0"/>
        <v>0</v>
      </c>
      <c r="AH45" s="41">
        <f t="shared" si="0"/>
        <v>30</v>
      </c>
      <c r="AI45" s="41">
        <f t="shared" si="0"/>
        <v>0</v>
      </c>
      <c r="AJ45" s="41">
        <f t="shared" si="0"/>
        <v>0</v>
      </c>
      <c r="AK45" s="41">
        <f t="shared" si="0"/>
        <v>2</v>
      </c>
      <c r="AL45" s="41">
        <f t="shared" si="0"/>
        <v>0</v>
      </c>
      <c r="AM45" s="41">
        <f t="shared" si="0"/>
        <v>0</v>
      </c>
      <c r="AN45" s="41">
        <f t="shared" si="0"/>
        <v>0</v>
      </c>
      <c r="AO45" s="41">
        <f t="shared" si="0"/>
        <v>0</v>
      </c>
      <c r="AP45" s="41">
        <f t="shared" si="0"/>
        <v>0</v>
      </c>
      <c r="AQ45" s="8"/>
    </row>
    <row r="46" spans="1:43" ht="14.1" customHeight="1">
      <c r="A46" s="156" t="s">
        <v>321</v>
      </c>
      <c r="B46" s="156"/>
      <c r="C46" s="156"/>
      <c r="D46" s="156"/>
      <c r="E46" s="156"/>
      <c r="F46" s="156"/>
      <c r="G46" s="156"/>
      <c r="H46" s="156"/>
      <c r="I46" s="156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6"/>
      <c r="AQ46" s="8"/>
    </row>
    <row r="47" spans="1:43" ht="14.25" customHeight="1">
      <c r="A47" s="149">
        <v>18</v>
      </c>
      <c r="B47" s="90" t="s">
        <v>170</v>
      </c>
      <c r="C47" s="111">
        <v>3</v>
      </c>
      <c r="D47" s="42" t="s">
        <v>446</v>
      </c>
      <c r="E47" s="95" t="s">
        <v>174</v>
      </c>
      <c r="F47" s="94" t="s">
        <v>5</v>
      </c>
      <c r="G47" s="94">
        <v>50</v>
      </c>
      <c r="H47" s="39"/>
      <c r="I47" s="103"/>
      <c r="J47" s="111">
        <v>50</v>
      </c>
      <c r="K47" s="111"/>
      <c r="L47" s="111">
        <v>3</v>
      </c>
      <c r="M47" s="111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94">
        <v>50</v>
      </c>
      <c r="Z47" s="94"/>
      <c r="AA47" s="94">
        <v>3</v>
      </c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8"/>
    </row>
    <row r="48" spans="1:43" ht="15.75" customHeight="1">
      <c r="A48" s="190"/>
      <c r="B48" s="90" t="s">
        <v>171</v>
      </c>
      <c r="C48" s="111">
        <v>2</v>
      </c>
      <c r="D48" s="42" t="s">
        <v>322</v>
      </c>
      <c r="E48" s="95" t="s">
        <v>263</v>
      </c>
      <c r="F48" s="94" t="s">
        <v>5</v>
      </c>
      <c r="G48" s="94">
        <v>30</v>
      </c>
      <c r="H48" s="94"/>
      <c r="I48" s="103"/>
      <c r="J48" s="111">
        <v>30</v>
      </c>
      <c r="K48" s="111"/>
      <c r="L48" s="111">
        <v>2</v>
      </c>
      <c r="M48" s="111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>
        <v>30</v>
      </c>
      <c r="Z48" s="94"/>
      <c r="AA48" s="94">
        <v>2</v>
      </c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8"/>
    </row>
    <row r="49" spans="1:43" ht="15" customHeight="1">
      <c r="A49" s="190"/>
      <c r="B49" s="90" t="s">
        <v>172</v>
      </c>
      <c r="C49" s="111">
        <v>3</v>
      </c>
      <c r="D49" s="42" t="s">
        <v>323</v>
      </c>
      <c r="E49" s="95" t="s">
        <v>264</v>
      </c>
      <c r="F49" s="94" t="s">
        <v>5</v>
      </c>
      <c r="G49" s="94">
        <v>50</v>
      </c>
      <c r="H49" s="39"/>
      <c r="I49" s="103"/>
      <c r="J49" s="111">
        <v>50</v>
      </c>
      <c r="K49" s="111"/>
      <c r="L49" s="111">
        <v>3</v>
      </c>
      <c r="M49" s="111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94"/>
      <c r="Z49" s="94"/>
      <c r="AA49" s="94"/>
      <c r="AB49" s="94"/>
      <c r="AC49" s="94"/>
      <c r="AD49" s="94">
        <v>50</v>
      </c>
      <c r="AE49" s="94"/>
      <c r="AF49" s="94">
        <v>3</v>
      </c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8"/>
    </row>
    <row r="50" spans="1:43" ht="14.1" customHeight="1">
      <c r="A50" s="190"/>
      <c r="B50" s="90" t="s">
        <v>173</v>
      </c>
      <c r="C50" s="111">
        <v>5</v>
      </c>
      <c r="D50" s="42" t="s">
        <v>262</v>
      </c>
      <c r="E50" s="95" t="s">
        <v>174</v>
      </c>
      <c r="F50" s="94" t="s">
        <v>5</v>
      </c>
      <c r="G50" s="94">
        <v>100</v>
      </c>
      <c r="H50" s="39"/>
      <c r="I50" s="103"/>
      <c r="J50" s="111">
        <v>100</v>
      </c>
      <c r="K50" s="111"/>
      <c r="L50" s="111">
        <v>5</v>
      </c>
      <c r="M50" s="111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94"/>
      <c r="Z50" s="94"/>
      <c r="AA50" s="94"/>
      <c r="AB50" s="94"/>
      <c r="AC50" s="94"/>
      <c r="AD50" s="94">
        <v>100</v>
      </c>
      <c r="AE50" s="94"/>
      <c r="AF50" s="94">
        <v>5</v>
      </c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8"/>
    </row>
    <row r="51" spans="1:43" ht="14.1" customHeight="1">
      <c r="A51" s="190"/>
      <c r="B51" s="90" t="s">
        <v>175</v>
      </c>
      <c r="C51" s="111">
        <v>3</v>
      </c>
      <c r="D51" s="42" t="s">
        <v>324</v>
      </c>
      <c r="E51" s="95" t="s">
        <v>264</v>
      </c>
      <c r="F51" s="94" t="s">
        <v>5</v>
      </c>
      <c r="G51" s="93">
        <v>50</v>
      </c>
      <c r="H51" s="94"/>
      <c r="I51" s="103"/>
      <c r="J51" s="111">
        <v>50</v>
      </c>
      <c r="K51" s="111"/>
      <c r="L51" s="111">
        <v>3</v>
      </c>
      <c r="M51" s="111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>
        <v>50</v>
      </c>
      <c r="AJ51" s="94"/>
      <c r="AK51" s="94">
        <v>3</v>
      </c>
      <c r="AL51" s="94"/>
      <c r="AM51" s="94"/>
      <c r="AN51" s="94"/>
      <c r="AO51" s="94"/>
      <c r="AP51" s="94"/>
      <c r="AQ51" s="8"/>
    </row>
    <row r="52" spans="1:43" ht="14.1" customHeight="1">
      <c r="A52" s="190"/>
      <c r="B52" s="90" t="s">
        <v>176</v>
      </c>
      <c r="C52" s="111">
        <v>2</v>
      </c>
      <c r="D52" s="42" t="s">
        <v>262</v>
      </c>
      <c r="E52" s="95" t="s">
        <v>174</v>
      </c>
      <c r="F52" s="94" t="s">
        <v>5</v>
      </c>
      <c r="G52" s="93">
        <v>35</v>
      </c>
      <c r="H52" s="39"/>
      <c r="I52" s="103"/>
      <c r="J52" s="111">
        <v>35</v>
      </c>
      <c r="K52" s="111"/>
      <c r="L52" s="111">
        <v>2</v>
      </c>
      <c r="M52" s="111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>
        <v>35</v>
      </c>
      <c r="AJ52" s="94"/>
      <c r="AK52" s="94">
        <v>2</v>
      </c>
      <c r="AL52" s="94"/>
      <c r="AM52" s="94"/>
      <c r="AN52" s="94"/>
      <c r="AO52" s="94"/>
      <c r="AP52" s="94"/>
      <c r="AQ52" s="8"/>
    </row>
    <row r="53" spans="1:43" ht="21" customHeight="1">
      <c r="A53" s="150"/>
      <c r="B53" s="90" t="s">
        <v>177</v>
      </c>
      <c r="C53" s="111">
        <v>2</v>
      </c>
      <c r="D53" s="42" t="s">
        <v>447</v>
      </c>
      <c r="E53" s="111" t="s">
        <v>264</v>
      </c>
      <c r="F53" s="112" t="s">
        <v>5</v>
      </c>
      <c r="G53" s="112">
        <v>25</v>
      </c>
      <c r="H53" s="112"/>
      <c r="I53" s="112"/>
      <c r="J53" s="111">
        <v>25</v>
      </c>
      <c r="K53" s="111"/>
      <c r="L53" s="111">
        <v>2</v>
      </c>
      <c r="M53" s="111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>
        <v>25</v>
      </c>
      <c r="AO53" s="112"/>
      <c r="AP53" s="112">
        <v>2</v>
      </c>
      <c r="AQ53" s="8"/>
    </row>
    <row r="54" spans="1:43" ht="14.1" customHeight="1">
      <c r="A54" s="145">
        <v>19</v>
      </c>
      <c r="B54" s="90" t="s">
        <v>122</v>
      </c>
      <c r="C54" s="111">
        <v>2</v>
      </c>
      <c r="D54" s="81" t="s">
        <v>60</v>
      </c>
      <c r="E54" s="142" t="s">
        <v>265</v>
      </c>
      <c r="F54" s="140" t="s">
        <v>5</v>
      </c>
      <c r="G54" s="137">
        <v>30</v>
      </c>
      <c r="H54" s="116"/>
      <c r="I54" s="137">
        <v>30</v>
      </c>
      <c r="J54" s="111"/>
      <c r="K54" s="111"/>
      <c r="L54" s="142">
        <v>3</v>
      </c>
      <c r="M54" s="111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137">
        <v>30</v>
      </c>
      <c r="Y54" s="60"/>
      <c r="Z54" s="60"/>
      <c r="AA54" s="137">
        <v>3</v>
      </c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39"/>
      <c r="AQ54" s="8"/>
    </row>
    <row r="55" spans="1:43" ht="14.1" customHeight="1">
      <c r="A55" s="145"/>
      <c r="B55" s="91" t="s">
        <v>123</v>
      </c>
      <c r="C55" s="111">
        <v>2</v>
      </c>
      <c r="D55" s="81" t="s">
        <v>325</v>
      </c>
      <c r="E55" s="142"/>
      <c r="F55" s="141"/>
      <c r="G55" s="137"/>
      <c r="H55" s="116"/>
      <c r="I55" s="137"/>
      <c r="J55" s="111"/>
      <c r="K55" s="111"/>
      <c r="L55" s="142"/>
      <c r="M55" s="111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137"/>
      <c r="Y55" s="60"/>
      <c r="Z55" s="60"/>
      <c r="AA55" s="13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39"/>
      <c r="AQ55" s="8"/>
    </row>
    <row r="56" spans="1:43" ht="14.1" customHeight="1">
      <c r="A56" s="145">
        <v>20</v>
      </c>
      <c r="B56" s="91" t="s">
        <v>41</v>
      </c>
      <c r="C56" s="111">
        <v>2</v>
      </c>
      <c r="D56" s="155" t="s">
        <v>326</v>
      </c>
      <c r="E56" s="142" t="s">
        <v>259</v>
      </c>
      <c r="F56" s="39" t="s">
        <v>4</v>
      </c>
      <c r="G56" s="137">
        <v>60</v>
      </c>
      <c r="H56" s="137">
        <v>30</v>
      </c>
      <c r="I56" s="137">
        <v>30</v>
      </c>
      <c r="J56" s="60"/>
      <c r="K56" s="60"/>
      <c r="L56" s="137">
        <v>4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30</v>
      </c>
      <c r="X56" s="60"/>
      <c r="Y56" s="60"/>
      <c r="Z56" s="60"/>
      <c r="AA56" s="60">
        <v>2</v>
      </c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39"/>
      <c r="AQ56" s="8"/>
    </row>
    <row r="57" spans="1:43" ht="14.1" customHeight="1">
      <c r="A57" s="145"/>
      <c r="B57" s="91" t="s">
        <v>42</v>
      </c>
      <c r="C57" s="111">
        <v>2</v>
      </c>
      <c r="D57" s="155"/>
      <c r="E57" s="142"/>
      <c r="F57" s="39" t="s">
        <v>5</v>
      </c>
      <c r="G57" s="137"/>
      <c r="H57" s="137"/>
      <c r="I57" s="137"/>
      <c r="J57" s="60"/>
      <c r="K57" s="60"/>
      <c r="L57" s="13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>
        <v>30</v>
      </c>
      <c r="Y57" s="60"/>
      <c r="Z57" s="60"/>
      <c r="AA57" s="60">
        <v>2</v>
      </c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39"/>
      <c r="AQ57" s="8"/>
    </row>
    <row r="58" spans="1:43" ht="14.1" customHeight="1">
      <c r="A58" s="34">
        <v>21</v>
      </c>
      <c r="B58" s="91" t="s">
        <v>13</v>
      </c>
      <c r="C58" s="111">
        <v>2</v>
      </c>
      <c r="D58" s="42" t="s">
        <v>327</v>
      </c>
      <c r="E58" s="39" t="s">
        <v>256</v>
      </c>
      <c r="F58" s="39" t="s">
        <v>5</v>
      </c>
      <c r="G58" s="39">
        <v>30</v>
      </c>
      <c r="H58" s="39"/>
      <c r="I58" s="39">
        <v>30</v>
      </c>
      <c r="J58" s="60"/>
      <c r="K58" s="60"/>
      <c r="L58" s="60">
        <v>2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30</v>
      </c>
      <c r="Y58" s="60"/>
      <c r="Z58" s="60"/>
      <c r="AA58" s="60">
        <v>2</v>
      </c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39"/>
      <c r="AQ58" s="8"/>
    </row>
    <row r="59" spans="1:43" ht="14.1" customHeight="1">
      <c r="A59" s="145">
        <v>22</v>
      </c>
      <c r="B59" s="91" t="s">
        <v>207</v>
      </c>
      <c r="C59" s="111">
        <v>0</v>
      </c>
      <c r="D59" s="155" t="s">
        <v>328</v>
      </c>
      <c r="E59" s="142" t="s">
        <v>256</v>
      </c>
      <c r="F59" s="39" t="s">
        <v>5</v>
      </c>
      <c r="G59" s="137">
        <v>60</v>
      </c>
      <c r="H59" s="39"/>
      <c r="I59" s="137">
        <v>60</v>
      </c>
      <c r="J59" s="60"/>
      <c r="K59" s="60"/>
      <c r="L59" s="137">
        <v>0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>
        <v>30</v>
      </c>
      <c r="Y59" s="60"/>
      <c r="Z59" s="60"/>
      <c r="AA59" s="60">
        <v>0</v>
      </c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39"/>
      <c r="AQ59" s="8"/>
    </row>
    <row r="60" spans="1:43" ht="14.1" customHeight="1">
      <c r="A60" s="145"/>
      <c r="B60" s="91" t="s">
        <v>208</v>
      </c>
      <c r="C60" s="111">
        <v>0</v>
      </c>
      <c r="D60" s="155"/>
      <c r="E60" s="142"/>
      <c r="F60" s="39" t="s">
        <v>5</v>
      </c>
      <c r="G60" s="137"/>
      <c r="H60" s="39"/>
      <c r="I60" s="137"/>
      <c r="J60" s="60"/>
      <c r="K60" s="60"/>
      <c r="L60" s="13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>
        <v>30</v>
      </c>
      <c r="AD60" s="60"/>
      <c r="AE60" s="60"/>
      <c r="AF60" s="60">
        <v>0</v>
      </c>
      <c r="AG60" s="60"/>
      <c r="AH60" s="60"/>
      <c r="AI60" s="60"/>
      <c r="AJ60" s="60"/>
      <c r="AK60" s="60"/>
      <c r="AL60" s="60"/>
      <c r="AM60" s="60"/>
      <c r="AN60" s="60"/>
      <c r="AO60" s="60"/>
      <c r="AP60" s="39"/>
      <c r="AQ60" s="8"/>
    </row>
    <row r="61" spans="1:43" ht="14.1" customHeight="1">
      <c r="A61" s="145">
        <v>23</v>
      </c>
      <c r="B61" s="91" t="s">
        <v>178</v>
      </c>
      <c r="C61" s="111">
        <v>1</v>
      </c>
      <c r="D61" s="155" t="s">
        <v>329</v>
      </c>
      <c r="E61" s="142" t="s">
        <v>259</v>
      </c>
      <c r="F61" s="39" t="s">
        <v>4</v>
      </c>
      <c r="G61" s="137">
        <v>45</v>
      </c>
      <c r="H61" s="137">
        <v>15</v>
      </c>
      <c r="I61" s="137">
        <v>30</v>
      </c>
      <c r="J61" s="60"/>
      <c r="K61" s="60"/>
      <c r="L61" s="137">
        <v>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15</v>
      </c>
      <c r="X61" s="60"/>
      <c r="Y61" s="60"/>
      <c r="Z61" s="60"/>
      <c r="AA61" s="60">
        <v>1</v>
      </c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39"/>
      <c r="AQ61" s="8"/>
    </row>
    <row r="62" spans="1:43" ht="14.1" customHeight="1">
      <c r="A62" s="145"/>
      <c r="B62" s="91" t="s">
        <v>179</v>
      </c>
      <c r="C62" s="111">
        <v>2</v>
      </c>
      <c r="D62" s="155"/>
      <c r="E62" s="142"/>
      <c r="F62" s="39" t="s">
        <v>5</v>
      </c>
      <c r="G62" s="137"/>
      <c r="H62" s="137"/>
      <c r="I62" s="137"/>
      <c r="J62" s="60"/>
      <c r="K62" s="60"/>
      <c r="L62" s="13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>
        <v>30</v>
      </c>
      <c r="Y62" s="60"/>
      <c r="Z62" s="60"/>
      <c r="AA62" s="60">
        <v>2</v>
      </c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39"/>
      <c r="AQ62" s="8"/>
    </row>
    <row r="63" spans="1:43" ht="14.1" customHeight="1">
      <c r="A63" s="145">
        <v>24</v>
      </c>
      <c r="B63" s="91" t="s">
        <v>180</v>
      </c>
      <c r="C63" s="111">
        <v>1</v>
      </c>
      <c r="D63" s="155" t="s">
        <v>330</v>
      </c>
      <c r="E63" s="142" t="s">
        <v>259</v>
      </c>
      <c r="F63" s="39" t="s">
        <v>4</v>
      </c>
      <c r="G63" s="137">
        <v>45</v>
      </c>
      <c r="H63" s="137">
        <v>15</v>
      </c>
      <c r="I63" s="137">
        <v>30</v>
      </c>
      <c r="J63" s="60"/>
      <c r="K63" s="60"/>
      <c r="L63" s="137">
        <v>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>
        <v>15</v>
      </c>
      <c r="X63" s="60"/>
      <c r="Y63" s="60"/>
      <c r="Z63" s="60"/>
      <c r="AA63" s="60">
        <v>1</v>
      </c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39"/>
      <c r="AQ63" s="8"/>
    </row>
    <row r="64" spans="1:43" ht="14.1" customHeight="1">
      <c r="A64" s="145"/>
      <c r="B64" s="91" t="s">
        <v>181</v>
      </c>
      <c r="C64" s="111">
        <v>2</v>
      </c>
      <c r="D64" s="155"/>
      <c r="E64" s="142"/>
      <c r="F64" s="39" t="s">
        <v>5</v>
      </c>
      <c r="G64" s="137"/>
      <c r="H64" s="137"/>
      <c r="I64" s="137"/>
      <c r="J64" s="60"/>
      <c r="K64" s="60"/>
      <c r="L64" s="13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>
        <v>30</v>
      </c>
      <c r="Y64" s="60"/>
      <c r="Z64" s="60"/>
      <c r="AA64" s="60">
        <v>2</v>
      </c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39"/>
      <c r="AQ64" s="8"/>
    </row>
    <row r="65" spans="1:43" ht="25.5" customHeight="1">
      <c r="A65" s="34">
        <v>25</v>
      </c>
      <c r="B65" s="91" t="s">
        <v>43</v>
      </c>
      <c r="C65" s="111">
        <v>1</v>
      </c>
      <c r="D65" s="101" t="s">
        <v>331</v>
      </c>
      <c r="E65" s="39" t="s">
        <v>260</v>
      </c>
      <c r="F65" s="39" t="s">
        <v>5</v>
      </c>
      <c r="G65" s="39">
        <v>15</v>
      </c>
      <c r="H65" s="39"/>
      <c r="I65" s="39">
        <v>15</v>
      </c>
      <c r="J65" s="60"/>
      <c r="K65" s="60"/>
      <c r="L65" s="60">
        <v>1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15</v>
      </c>
      <c r="Y65" s="60"/>
      <c r="Z65" s="60"/>
      <c r="AA65" s="60">
        <v>1</v>
      </c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39"/>
      <c r="AQ65" s="8"/>
    </row>
    <row r="66" spans="1:43" ht="14.1" customHeight="1">
      <c r="A66" s="145">
        <v>26</v>
      </c>
      <c r="B66" s="91" t="s">
        <v>128</v>
      </c>
      <c r="C66" s="111">
        <v>1</v>
      </c>
      <c r="D66" s="163" t="s">
        <v>332</v>
      </c>
      <c r="E66" s="137" t="s">
        <v>266</v>
      </c>
      <c r="F66" s="60" t="s">
        <v>4</v>
      </c>
      <c r="G66" s="140">
        <v>45</v>
      </c>
      <c r="H66" s="140">
        <v>15</v>
      </c>
      <c r="I66" s="138">
        <v>30</v>
      </c>
      <c r="J66" s="60"/>
      <c r="K66" s="60"/>
      <c r="L66" s="137">
        <v>3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>
        <v>15</v>
      </c>
      <c r="X66" s="60"/>
      <c r="Y66" s="60"/>
      <c r="Z66" s="60"/>
      <c r="AA66" s="60">
        <v>1</v>
      </c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39"/>
      <c r="AQ66" s="8"/>
    </row>
    <row r="67" spans="1:43" ht="14.1" customHeight="1">
      <c r="A67" s="145"/>
      <c r="B67" s="91" t="s">
        <v>129</v>
      </c>
      <c r="C67" s="111">
        <v>2</v>
      </c>
      <c r="D67" s="163"/>
      <c r="E67" s="137"/>
      <c r="F67" s="60" t="s">
        <v>5</v>
      </c>
      <c r="G67" s="141"/>
      <c r="H67" s="141"/>
      <c r="I67" s="139"/>
      <c r="J67" s="60"/>
      <c r="K67" s="60"/>
      <c r="L67" s="13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30</v>
      </c>
      <c r="Y67" s="60"/>
      <c r="Z67" s="60"/>
      <c r="AA67" s="60">
        <v>2</v>
      </c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39"/>
      <c r="AQ67" s="8"/>
    </row>
    <row r="68" spans="1:43" ht="15.75" customHeight="1">
      <c r="A68" s="145">
        <v>27</v>
      </c>
      <c r="B68" s="91" t="s">
        <v>130</v>
      </c>
      <c r="C68" s="111">
        <v>1</v>
      </c>
      <c r="D68" s="163" t="s">
        <v>333</v>
      </c>
      <c r="E68" s="137" t="s">
        <v>266</v>
      </c>
      <c r="F68" s="60" t="s">
        <v>4</v>
      </c>
      <c r="G68" s="137">
        <v>30</v>
      </c>
      <c r="H68" s="137">
        <v>15</v>
      </c>
      <c r="I68" s="142">
        <v>15</v>
      </c>
      <c r="J68" s="60"/>
      <c r="K68" s="60"/>
      <c r="L68" s="137">
        <v>2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</v>
      </c>
      <c r="X68" s="60"/>
      <c r="Y68" s="60"/>
      <c r="Z68" s="60"/>
      <c r="AA68" s="60">
        <v>1</v>
      </c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39"/>
      <c r="AQ68" s="8"/>
    </row>
    <row r="69" spans="1:43" ht="12.75" customHeight="1">
      <c r="A69" s="145"/>
      <c r="B69" s="91" t="s">
        <v>131</v>
      </c>
      <c r="C69" s="111">
        <v>1</v>
      </c>
      <c r="D69" s="163"/>
      <c r="E69" s="137"/>
      <c r="F69" s="60" t="s">
        <v>5</v>
      </c>
      <c r="G69" s="137"/>
      <c r="H69" s="137"/>
      <c r="I69" s="142"/>
      <c r="J69" s="60"/>
      <c r="K69" s="60"/>
      <c r="L69" s="13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>
        <v>15</v>
      </c>
      <c r="Y69" s="60"/>
      <c r="Z69" s="60"/>
      <c r="AA69" s="60">
        <v>1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39"/>
      <c r="AQ69" s="8"/>
    </row>
    <row r="70" spans="1:43" ht="15" customHeight="1">
      <c r="A70" s="149">
        <v>28</v>
      </c>
      <c r="B70" s="91" t="s">
        <v>132</v>
      </c>
      <c r="C70" s="111">
        <v>1</v>
      </c>
      <c r="D70" s="151" t="s">
        <v>334</v>
      </c>
      <c r="E70" s="140" t="s">
        <v>258</v>
      </c>
      <c r="F70" s="60" t="s">
        <v>4</v>
      </c>
      <c r="G70" s="137">
        <v>30</v>
      </c>
      <c r="H70" s="137">
        <v>15</v>
      </c>
      <c r="I70" s="142">
        <v>15</v>
      </c>
      <c r="J70" s="60"/>
      <c r="K70" s="60"/>
      <c r="L70" s="137">
        <v>2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>
        <v>15</v>
      </c>
      <c r="X70" s="60"/>
      <c r="Y70" s="60"/>
      <c r="Z70" s="60"/>
      <c r="AA70" s="60">
        <v>1</v>
      </c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8"/>
    </row>
    <row r="71" spans="1:43" ht="12.75" customHeight="1">
      <c r="A71" s="150"/>
      <c r="B71" s="91" t="s">
        <v>133</v>
      </c>
      <c r="C71" s="111">
        <v>1</v>
      </c>
      <c r="D71" s="152"/>
      <c r="E71" s="141"/>
      <c r="F71" s="60" t="s">
        <v>5</v>
      </c>
      <c r="G71" s="137"/>
      <c r="H71" s="137"/>
      <c r="I71" s="142"/>
      <c r="J71" s="60"/>
      <c r="K71" s="60"/>
      <c r="L71" s="13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>
        <v>15</v>
      </c>
      <c r="Y71" s="60"/>
      <c r="Z71" s="60"/>
      <c r="AA71" s="60">
        <v>1</v>
      </c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8"/>
    </row>
    <row r="72" spans="1:43" ht="14.1" customHeight="1">
      <c r="A72" s="145">
        <v>29</v>
      </c>
      <c r="B72" s="91" t="s">
        <v>134</v>
      </c>
      <c r="C72" s="111">
        <v>1</v>
      </c>
      <c r="D72" s="154" t="s">
        <v>335</v>
      </c>
      <c r="E72" s="142" t="s">
        <v>265</v>
      </c>
      <c r="F72" s="39" t="s">
        <v>3</v>
      </c>
      <c r="G72" s="137">
        <v>45</v>
      </c>
      <c r="H72" s="137">
        <v>15</v>
      </c>
      <c r="I72" s="137">
        <v>30</v>
      </c>
      <c r="J72" s="60"/>
      <c r="K72" s="60"/>
      <c r="L72" s="137">
        <v>3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>
        <v>15</v>
      </c>
      <c r="AC72" s="60"/>
      <c r="AD72" s="60"/>
      <c r="AE72" s="60"/>
      <c r="AF72" s="60">
        <v>1</v>
      </c>
      <c r="AG72" s="60"/>
      <c r="AH72" s="60"/>
      <c r="AI72" s="60"/>
      <c r="AJ72" s="60"/>
      <c r="AK72" s="60"/>
      <c r="AL72" s="60"/>
      <c r="AM72" s="60"/>
      <c r="AN72" s="60"/>
      <c r="AO72" s="60"/>
      <c r="AP72" s="39"/>
      <c r="AQ72" s="8"/>
    </row>
    <row r="73" spans="1:43" ht="14.1" customHeight="1">
      <c r="A73" s="145"/>
      <c r="B73" s="91" t="s">
        <v>135</v>
      </c>
      <c r="C73" s="111">
        <v>2</v>
      </c>
      <c r="D73" s="154"/>
      <c r="E73" s="142"/>
      <c r="F73" s="39" t="s">
        <v>5</v>
      </c>
      <c r="G73" s="137"/>
      <c r="H73" s="137"/>
      <c r="I73" s="137"/>
      <c r="J73" s="60"/>
      <c r="K73" s="60"/>
      <c r="L73" s="13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>
        <v>30</v>
      </c>
      <c r="AD73" s="60"/>
      <c r="AE73" s="60"/>
      <c r="AF73" s="60">
        <v>2</v>
      </c>
      <c r="AG73" s="60"/>
      <c r="AH73" s="60"/>
      <c r="AI73" s="60"/>
      <c r="AJ73" s="60"/>
      <c r="AK73" s="60"/>
      <c r="AL73" s="60"/>
      <c r="AM73" s="60"/>
      <c r="AN73" s="60"/>
      <c r="AO73" s="60"/>
      <c r="AP73" s="39"/>
      <c r="AQ73" s="8"/>
    </row>
    <row r="74" spans="1:43" ht="14.1" customHeight="1">
      <c r="A74" s="145"/>
      <c r="B74" s="91" t="s">
        <v>44</v>
      </c>
      <c r="C74" s="111">
        <v>1</v>
      </c>
      <c r="D74" s="153" t="s">
        <v>336</v>
      </c>
      <c r="E74" s="142"/>
      <c r="F74" s="39" t="s">
        <v>3</v>
      </c>
      <c r="G74" s="137"/>
      <c r="H74" s="137"/>
      <c r="I74" s="137"/>
      <c r="J74" s="60"/>
      <c r="K74" s="60"/>
      <c r="L74" s="13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>
        <v>15</v>
      </c>
      <c r="AC74" s="60"/>
      <c r="AD74" s="60"/>
      <c r="AE74" s="60"/>
      <c r="AF74" s="60">
        <v>1</v>
      </c>
      <c r="AG74" s="60"/>
      <c r="AH74" s="60"/>
      <c r="AI74" s="60"/>
      <c r="AJ74" s="60"/>
      <c r="AK74" s="60"/>
      <c r="AL74" s="60"/>
      <c r="AM74" s="60"/>
      <c r="AN74" s="60"/>
      <c r="AO74" s="60"/>
      <c r="AP74" s="39"/>
      <c r="AQ74" s="8"/>
    </row>
    <row r="75" spans="1:43" ht="14.1" customHeight="1">
      <c r="A75" s="145"/>
      <c r="B75" s="91" t="s">
        <v>45</v>
      </c>
      <c r="C75" s="111">
        <v>2</v>
      </c>
      <c r="D75" s="153"/>
      <c r="E75" s="142"/>
      <c r="F75" s="39" t="s">
        <v>5</v>
      </c>
      <c r="G75" s="137"/>
      <c r="H75" s="137"/>
      <c r="I75" s="137"/>
      <c r="J75" s="60"/>
      <c r="K75" s="60"/>
      <c r="L75" s="13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v>30</v>
      </c>
      <c r="AD75" s="60"/>
      <c r="AE75" s="60"/>
      <c r="AF75" s="60">
        <v>2</v>
      </c>
      <c r="AG75" s="60"/>
      <c r="AH75" s="60"/>
      <c r="AI75" s="60"/>
      <c r="AJ75" s="60"/>
      <c r="AK75" s="60"/>
      <c r="AL75" s="60"/>
      <c r="AM75" s="60"/>
      <c r="AN75" s="60"/>
      <c r="AO75" s="60"/>
      <c r="AP75" s="39"/>
      <c r="AQ75" s="8"/>
    </row>
    <row r="76" spans="1:43" ht="14.1" customHeight="1">
      <c r="A76" s="145">
        <v>30</v>
      </c>
      <c r="B76" s="91" t="s">
        <v>182</v>
      </c>
      <c r="C76" s="111">
        <v>1</v>
      </c>
      <c r="D76" s="155" t="s">
        <v>337</v>
      </c>
      <c r="E76" s="142" t="s">
        <v>258</v>
      </c>
      <c r="F76" s="39" t="s">
        <v>3</v>
      </c>
      <c r="G76" s="137">
        <v>45</v>
      </c>
      <c r="H76" s="137">
        <v>15</v>
      </c>
      <c r="I76" s="137">
        <v>30</v>
      </c>
      <c r="J76" s="60"/>
      <c r="K76" s="60"/>
      <c r="L76" s="137">
        <v>3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>
        <v>15</v>
      </c>
      <c r="AC76" s="60"/>
      <c r="AD76" s="60"/>
      <c r="AE76" s="60"/>
      <c r="AF76" s="60">
        <v>1</v>
      </c>
      <c r="AG76" s="60"/>
      <c r="AH76" s="60"/>
      <c r="AI76" s="60"/>
      <c r="AJ76" s="60"/>
      <c r="AK76" s="60"/>
      <c r="AL76" s="60"/>
      <c r="AM76" s="60"/>
      <c r="AN76" s="60"/>
      <c r="AO76" s="60"/>
      <c r="AP76" s="39"/>
      <c r="AQ76" s="8"/>
    </row>
    <row r="77" spans="1:43" ht="14.1" customHeight="1">
      <c r="A77" s="145"/>
      <c r="B77" s="91" t="s">
        <v>183</v>
      </c>
      <c r="C77" s="111">
        <v>2</v>
      </c>
      <c r="D77" s="155"/>
      <c r="E77" s="142"/>
      <c r="F77" s="39" t="s">
        <v>5</v>
      </c>
      <c r="G77" s="137"/>
      <c r="H77" s="137"/>
      <c r="I77" s="137"/>
      <c r="J77" s="60"/>
      <c r="K77" s="60"/>
      <c r="L77" s="13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>
        <v>30</v>
      </c>
      <c r="AD77" s="60"/>
      <c r="AE77" s="60"/>
      <c r="AF77" s="60">
        <v>2</v>
      </c>
      <c r="AG77" s="60"/>
      <c r="AH77" s="60"/>
      <c r="AI77" s="60"/>
      <c r="AJ77" s="60"/>
      <c r="AK77" s="60"/>
      <c r="AL77" s="60"/>
      <c r="AM77" s="60"/>
      <c r="AN77" s="60"/>
      <c r="AO77" s="60"/>
      <c r="AP77" s="39"/>
      <c r="AQ77" s="8"/>
    </row>
    <row r="78" spans="1:43" ht="14.1" customHeight="1">
      <c r="A78" s="145">
        <v>31</v>
      </c>
      <c r="B78" s="91" t="s">
        <v>184</v>
      </c>
      <c r="C78" s="111">
        <v>1</v>
      </c>
      <c r="D78" s="155" t="s">
        <v>338</v>
      </c>
      <c r="E78" s="142" t="s">
        <v>258</v>
      </c>
      <c r="F78" s="39" t="s">
        <v>3</v>
      </c>
      <c r="G78" s="137">
        <v>45</v>
      </c>
      <c r="H78" s="137">
        <v>15</v>
      </c>
      <c r="I78" s="137">
        <v>30</v>
      </c>
      <c r="J78" s="60"/>
      <c r="K78" s="60"/>
      <c r="L78" s="137">
        <v>3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>
        <v>15</v>
      </c>
      <c r="AC78" s="60"/>
      <c r="AD78" s="60"/>
      <c r="AE78" s="60"/>
      <c r="AF78" s="60">
        <v>1</v>
      </c>
      <c r="AG78" s="60"/>
      <c r="AH78" s="60"/>
      <c r="AI78" s="60"/>
      <c r="AJ78" s="60"/>
      <c r="AK78" s="60"/>
      <c r="AL78" s="60"/>
      <c r="AM78" s="60"/>
      <c r="AN78" s="60"/>
      <c r="AO78" s="60"/>
      <c r="AP78" s="39"/>
      <c r="AQ78" s="8"/>
    </row>
    <row r="79" spans="1:43" ht="14.1" customHeight="1">
      <c r="A79" s="145"/>
      <c r="B79" s="91" t="s">
        <v>185</v>
      </c>
      <c r="C79" s="111">
        <v>2</v>
      </c>
      <c r="D79" s="155"/>
      <c r="E79" s="142"/>
      <c r="F79" s="39" t="s">
        <v>5</v>
      </c>
      <c r="G79" s="137"/>
      <c r="H79" s="137"/>
      <c r="I79" s="137"/>
      <c r="J79" s="60"/>
      <c r="K79" s="60"/>
      <c r="L79" s="13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>
        <v>30</v>
      </c>
      <c r="AD79" s="60"/>
      <c r="AE79" s="60"/>
      <c r="AF79" s="60">
        <v>2</v>
      </c>
      <c r="AG79" s="60"/>
      <c r="AH79" s="60"/>
      <c r="AI79" s="60"/>
      <c r="AJ79" s="60"/>
      <c r="AK79" s="60"/>
      <c r="AL79" s="60"/>
      <c r="AM79" s="60"/>
      <c r="AN79" s="60"/>
      <c r="AO79" s="60"/>
      <c r="AP79" s="39"/>
      <c r="AQ79" s="8"/>
    </row>
    <row r="80" spans="1:43" ht="14.1" customHeight="1">
      <c r="A80" s="145">
        <v>32</v>
      </c>
      <c r="B80" s="91" t="s">
        <v>46</v>
      </c>
      <c r="C80" s="111">
        <v>1</v>
      </c>
      <c r="D80" s="155" t="s">
        <v>339</v>
      </c>
      <c r="E80" s="142" t="s">
        <v>267</v>
      </c>
      <c r="F80" s="39" t="s">
        <v>5</v>
      </c>
      <c r="G80" s="137">
        <v>45</v>
      </c>
      <c r="H80" s="39"/>
      <c r="I80" s="39"/>
      <c r="J80" s="60"/>
      <c r="K80" s="137">
        <v>45</v>
      </c>
      <c r="L80" s="137">
        <v>4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>
        <v>15</v>
      </c>
      <c r="AF80" s="60">
        <v>1</v>
      </c>
      <c r="AG80" s="60"/>
      <c r="AH80" s="60"/>
      <c r="AI80" s="60"/>
      <c r="AJ80" s="60"/>
      <c r="AK80" s="60"/>
      <c r="AL80" s="60"/>
      <c r="AM80" s="60"/>
      <c r="AN80" s="60"/>
      <c r="AO80" s="60"/>
      <c r="AP80" s="39"/>
      <c r="AQ80" s="8"/>
    </row>
    <row r="81" spans="1:43" ht="14.1" customHeight="1">
      <c r="A81" s="145"/>
      <c r="B81" s="91" t="s">
        <v>47</v>
      </c>
      <c r="C81" s="111">
        <v>1</v>
      </c>
      <c r="D81" s="155"/>
      <c r="E81" s="142"/>
      <c r="F81" s="39" t="s">
        <v>5</v>
      </c>
      <c r="G81" s="137"/>
      <c r="H81" s="39"/>
      <c r="I81" s="39"/>
      <c r="J81" s="60"/>
      <c r="K81" s="137"/>
      <c r="L81" s="13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>
        <v>15</v>
      </c>
      <c r="AK81" s="60">
        <v>1</v>
      </c>
      <c r="AL81" s="60"/>
      <c r="AM81" s="60"/>
      <c r="AN81" s="60"/>
      <c r="AO81" s="60"/>
      <c r="AP81" s="39"/>
      <c r="AQ81" s="8"/>
    </row>
    <row r="82" spans="1:43" ht="14.1" customHeight="1">
      <c r="A82" s="145"/>
      <c r="B82" s="91" t="s">
        <v>48</v>
      </c>
      <c r="C82" s="111">
        <v>2</v>
      </c>
      <c r="D82" s="155"/>
      <c r="E82" s="142"/>
      <c r="F82" s="39" t="s">
        <v>5</v>
      </c>
      <c r="G82" s="137"/>
      <c r="H82" s="39"/>
      <c r="I82" s="39"/>
      <c r="J82" s="60"/>
      <c r="K82" s="137"/>
      <c r="L82" s="13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>
        <v>15</v>
      </c>
      <c r="AP82" s="39">
        <v>2</v>
      </c>
      <c r="AQ82" s="8"/>
    </row>
    <row r="83" spans="1:43" ht="14.1" customHeight="1">
      <c r="A83" s="145">
        <v>33</v>
      </c>
      <c r="B83" s="91" t="s">
        <v>49</v>
      </c>
      <c r="C83" s="111">
        <v>2</v>
      </c>
      <c r="D83" s="155" t="s">
        <v>340</v>
      </c>
      <c r="E83" s="142" t="s">
        <v>258</v>
      </c>
      <c r="F83" s="39" t="s">
        <v>4</v>
      </c>
      <c r="G83" s="137">
        <v>45</v>
      </c>
      <c r="H83" s="137">
        <v>15</v>
      </c>
      <c r="I83" s="137">
        <v>30</v>
      </c>
      <c r="J83" s="60"/>
      <c r="K83" s="60"/>
      <c r="L83" s="137">
        <v>4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>
        <v>15</v>
      </c>
      <c r="AC83" s="60"/>
      <c r="AD83" s="60"/>
      <c r="AE83" s="60"/>
      <c r="AF83" s="60">
        <v>2</v>
      </c>
      <c r="AG83" s="60"/>
      <c r="AH83" s="60"/>
      <c r="AI83" s="60"/>
      <c r="AJ83" s="60"/>
      <c r="AK83" s="60"/>
      <c r="AL83" s="60"/>
      <c r="AM83" s="60"/>
      <c r="AN83" s="60"/>
      <c r="AO83" s="60"/>
      <c r="AP83" s="39"/>
      <c r="AQ83" s="8"/>
    </row>
    <row r="84" spans="1:43" ht="14.1" customHeight="1">
      <c r="A84" s="145"/>
      <c r="B84" s="91" t="s">
        <v>50</v>
      </c>
      <c r="C84" s="111">
        <v>2</v>
      </c>
      <c r="D84" s="155"/>
      <c r="E84" s="142"/>
      <c r="F84" s="39" t="s">
        <v>5</v>
      </c>
      <c r="G84" s="137"/>
      <c r="H84" s="137"/>
      <c r="I84" s="137"/>
      <c r="J84" s="60"/>
      <c r="K84" s="60"/>
      <c r="L84" s="13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>
        <v>30</v>
      </c>
      <c r="AD84" s="60"/>
      <c r="AE84" s="60"/>
      <c r="AF84" s="60">
        <v>2</v>
      </c>
      <c r="AG84" s="60"/>
      <c r="AH84" s="60"/>
      <c r="AI84" s="60"/>
      <c r="AJ84" s="60"/>
      <c r="AK84" s="60"/>
      <c r="AL84" s="60"/>
      <c r="AM84" s="60"/>
      <c r="AN84" s="60"/>
      <c r="AO84" s="60"/>
      <c r="AP84" s="39"/>
      <c r="AQ84" s="8"/>
    </row>
    <row r="85" spans="1:43" ht="14.1" customHeight="1">
      <c r="A85" s="145">
        <v>34</v>
      </c>
      <c r="B85" s="91" t="s">
        <v>186</v>
      </c>
      <c r="C85" s="111">
        <v>1</v>
      </c>
      <c r="D85" s="155" t="s">
        <v>341</v>
      </c>
      <c r="E85" s="142" t="s">
        <v>258</v>
      </c>
      <c r="F85" s="39" t="s">
        <v>4</v>
      </c>
      <c r="G85" s="137">
        <v>45</v>
      </c>
      <c r="H85" s="137">
        <v>15</v>
      </c>
      <c r="I85" s="137">
        <v>30</v>
      </c>
      <c r="J85" s="60"/>
      <c r="K85" s="60"/>
      <c r="L85" s="137">
        <v>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>
        <v>15</v>
      </c>
      <c r="AC85" s="60"/>
      <c r="AD85" s="60"/>
      <c r="AE85" s="60"/>
      <c r="AF85" s="60">
        <v>1</v>
      </c>
      <c r="AG85" s="60"/>
      <c r="AH85" s="60"/>
      <c r="AI85" s="60"/>
      <c r="AJ85" s="60"/>
      <c r="AK85" s="60"/>
      <c r="AL85" s="60"/>
      <c r="AM85" s="60"/>
      <c r="AN85" s="60"/>
      <c r="AO85" s="60"/>
      <c r="AP85" s="39"/>
      <c r="AQ85" s="8"/>
    </row>
    <row r="86" spans="1:43" ht="14.1" customHeight="1">
      <c r="A86" s="145"/>
      <c r="B86" s="91" t="s">
        <v>187</v>
      </c>
      <c r="C86" s="111">
        <v>2</v>
      </c>
      <c r="D86" s="155"/>
      <c r="E86" s="142"/>
      <c r="F86" s="39" t="s">
        <v>5</v>
      </c>
      <c r="G86" s="137"/>
      <c r="H86" s="137"/>
      <c r="I86" s="137"/>
      <c r="J86" s="60"/>
      <c r="K86" s="60"/>
      <c r="L86" s="137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>
        <v>30</v>
      </c>
      <c r="AD86" s="60"/>
      <c r="AE86" s="60"/>
      <c r="AF86" s="60">
        <v>2</v>
      </c>
      <c r="AG86" s="60"/>
      <c r="AH86" s="60"/>
      <c r="AI86" s="60"/>
      <c r="AJ86" s="60"/>
      <c r="AK86" s="60"/>
      <c r="AL86" s="60"/>
      <c r="AM86" s="60"/>
      <c r="AN86" s="60"/>
      <c r="AO86" s="60"/>
      <c r="AP86" s="39"/>
      <c r="AQ86" s="8"/>
    </row>
    <row r="87" spans="1:43" ht="14.1" customHeight="1">
      <c r="A87" s="145">
        <v>35</v>
      </c>
      <c r="B87" s="91" t="s">
        <v>51</v>
      </c>
      <c r="C87" s="111">
        <v>1</v>
      </c>
      <c r="D87" s="155" t="s">
        <v>342</v>
      </c>
      <c r="E87" s="142" t="s">
        <v>258</v>
      </c>
      <c r="F87" s="39" t="s">
        <v>4</v>
      </c>
      <c r="G87" s="137">
        <v>45</v>
      </c>
      <c r="H87" s="137">
        <v>15</v>
      </c>
      <c r="I87" s="137">
        <v>30</v>
      </c>
      <c r="J87" s="60"/>
      <c r="K87" s="60"/>
      <c r="L87" s="137">
        <v>3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>
        <v>15</v>
      </c>
      <c r="AC87" s="60"/>
      <c r="AD87" s="60"/>
      <c r="AE87" s="60"/>
      <c r="AF87" s="60">
        <v>1</v>
      </c>
      <c r="AG87" s="60"/>
      <c r="AH87" s="60"/>
      <c r="AI87" s="60"/>
      <c r="AJ87" s="60"/>
      <c r="AK87" s="60"/>
      <c r="AL87" s="60"/>
      <c r="AM87" s="60"/>
      <c r="AN87" s="60"/>
      <c r="AO87" s="60"/>
      <c r="AP87" s="39"/>
      <c r="AQ87" s="8"/>
    </row>
    <row r="88" spans="1:43" ht="14.1" customHeight="1">
      <c r="A88" s="145"/>
      <c r="B88" s="91" t="s">
        <v>52</v>
      </c>
      <c r="C88" s="111">
        <v>2</v>
      </c>
      <c r="D88" s="155"/>
      <c r="E88" s="142"/>
      <c r="F88" s="39" t="s">
        <v>5</v>
      </c>
      <c r="G88" s="137"/>
      <c r="H88" s="137"/>
      <c r="I88" s="137"/>
      <c r="J88" s="60"/>
      <c r="K88" s="60"/>
      <c r="L88" s="137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>
        <v>30</v>
      </c>
      <c r="AD88" s="60"/>
      <c r="AE88" s="60"/>
      <c r="AF88" s="60">
        <v>2</v>
      </c>
      <c r="AG88" s="60"/>
      <c r="AH88" s="60"/>
      <c r="AI88" s="60"/>
      <c r="AJ88" s="60"/>
      <c r="AK88" s="60"/>
      <c r="AL88" s="60"/>
      <c r="AM88" s="60"/>
      <c r="AN88" s="60"/>
      <c r="AO88" s="60"/>
      <c r="AP88" s="39"/>
      <c r="AQ88" s="8"/>
    </row>
    <row r="89" spans="1:43" ht="27.75" customHeight="1">
      <c r="A89" s="34">
        <v>36</v>
      </c>
      <c r="B89" s="91" t="s">
        <v>188</v>
      </c>
      <c r="C89" s="111">
        <v>2</v>
      </c>
      <c r="D89" s="43" t="s">
        <v>343</v>
      </c>
      <c r="E89" s="39" t="s">
        <v>258</v>
      </c>
      <c r="F89" s="39" t="s">
        <v>5</v>
      </c>
      <c r="G89" s="39">
        <v>30</v>
      </c>
      <c r="H89" s="39"/>
      <c r="I89" s="39">
        <v>30</v>
      </c>
      <c r="J89" s="60"/>
      <c r="K89" s="60"/>
      <c r="L89" s="60">
        <v>2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>
        <v>30</v>
      </c>
      <c r="AI89" s="60"/>
      <c r="AJ89" s="60"/>
      <c r="AK89" s="60">
        <v>2</v>
      </c>
      <c r="AL89" s="60"/>
      <c r="AM89" s="60"/>
      <c r="AN89" s="60"/>
      <c r="AO89" s="60"/>
      <c r="AP89" s="39"/>
      <c r="AQ89" s="8"/>
    </row>
    <row r="90" spans="1:43" ht="26.25" customHeight="1">
      <c r="A90" s="34">
        <v>37</v>
      </c>
      <c r="B90" s="91" t="s">
        <v>53</v>
      </c>
      <c r="C90" s="111">
        <v>3</v>
      </c>
      <c r="D90" s="43" t="s">
        <v>344</v>
      </c>
      <c r="E90" s="39" t="s">
        <v>258</v>
      </c>
      <c r="F90" s="39" t="s">
        <v>5</v>
      </c>
      <c r="G90" s="39">
        <v>30</v>
      </c>
      <c r="H90" s="39"/>
      <c r="I90" s="39">
        <v>30</v>
      </c>
      <c r="J90" s="60"/>
      <c r="K90" s="60"/>
      <c r="L90" s="60">
        <v>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>
        <v>30</v>
      </c>
      <c r="AI90" s="60"/>
      <c r="AJ90" s="60"/>
      <c r="AK90" s="60">
        <v>3</v>
      </c>
      <c r="AL90" s="60"/>
      <c r="AM90" s="60"/>
      <c r="AN90" s="60"/>
      <c r="AO90" s="60"/>
      <c r="AP90" s="39"/>
      <c r="AQ90" s="8"/>
    </row>
    <row r="91" spans="1:43" ht="29.25" customHeight="1">
      <c r="A91" s="34">
        <v>38</v>
      </c>
      <c r="B91" s="91" t="s">
        <v>189</v>
      </c>
      <c r="C91" s="111">
        <v>2</v>
      </c>
      <c r="D91" s="43" t="s">
        <v>345</v>
      </c>
      <c r="E91" s="39" t="s">
        <v>258</v>
      </c>
      <c r="F91" s="39" t="s">
        <v>5</v>
      </c>
      <c r="G91" s="39">
        <v>30</v>
      </c>
      <c r="H91" s="39"/>
      <c r="I91" s="39">
        <v>30</v>
      </c>
      <c r="J91" s="60"/>
      <c r="K91" s="60"/>
      <c r="L91" s="60">
        <v>2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>
        <v>30</v>
      </c>
      <c r="AI91" s="60"/>
      <c r="AJ91" s="60"/>
      <c r="AK91" s="60">
        <v>2</v>
      </c>
      <c r="AL91" s="60"/>
      <c r="AM91" s="60"/>
      <c r="AN91" s="60"/>
      <c r="AO91" s="60"/>
      <c r="AP91" s="39"/>
      <c r="AQ91" s="8"/>
    </row>
    <row r="92" spans="1:43" ht="24" customHeight="1">
      <c r="A92" s="34">
        <v>39</v>
      </c>
      <c r="B92" s="91" t="s">
        <v>54</v>
      </c>
      <c r="C92" s="111">
        <v>3</v>
      </c>
      <c r="D92" s="43" t="s">
        <v>346</v>
      </c>
      <c r="E92" s="39" t="s">
        <v>258</v>
      </c>
      <c r="F92" s="39" t="s">
        <v>5</v>
      </c>
      <c r="G92" s="39">
        <v>30</v>
      </c>
      <c r="H92" s="39"/>
      <c r="I92" s="39">
        <v>30</v>
      </c>
      <c r="J92" s="60"/>
      <c r="K92" s="60"/>
      <c r="L92" s="60">
        <v>3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>
        <v>30</v>
      </c>
      <c r="AI92" s="60"/>
      <c r="AJ92" s="60"/>
      <c r="AK92" s="60">
        <v>3</v>
      </c>
      <c r="AL92" s="60"/>
      <c r="AM92" s="60"/>
      <c r="AN92" s="60"/>
      <c r="AO92" s="60"/>
      <c r="AP92" s="39"/>
      <c r="AQ92" s="8"/>
    </row>
    <row r="93" spans="1:43" ht="14.1" customHeight="1">
      <c r="A93" s="34">
        <v>40</v>
      </c>
      <c r="B93" s="91" t="s">
        <v>14</v>
      </c>
      <c r="C93" s="111">
        <v>1</v>
      </c>
      <c r="D93" s="42" t="s">
        <v>347</v>
      </c>
      <c r="E93" s="39" t="s">
        <v>256</v>
      </c>
      <c r="F93" s="39" t="s">
        <v>3</v>
      </c>
      <c r="G93" s="39">
        <v>15</v>
      </c>
      <c r="H93" s="39">
        <v>15</v>
      </c>
      <c r="I93" s="39"/>
      <c r="J93" s="60"/>
      <c r="K93" s="60"/>
      <c r="L93" s="60">
        <v>1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>
        <v>15</v>
      </c>
      <c r="AH93" s="60"/>
      <c r="AI93" s="60"/>
      <c r="AJ93" s="60"/>
      <c r="AK93" s="60">
        <v>1</v>
      </c>
      <c r="AL93" s="60"/>
      <c r="AM93" s="60"/>
      <c r="AN93" s="60"/>
      <c r="AO93" s="60"/>
      <c r="AP93" s="39"/>
      <c r="AQ93" s="8"/>
    </row>
    <row r="94" spans="1:43" ht="14.1" customHeight="1">
      <c r="A94" s="59">
        <v>41</v>
      </c>
      <c r="B94" s="91" t="s">
        <v>136</v>
      </c>
      <c r="C94" s="111">
        <v>1</v>
      </c>
      <c r="D94" s="42" t="s">
        <v>348</v>
      </c>
      <c r="E94" s="60" t="s">
        <v>261</v>
      </c>
      <c r="F94" s="60" t="s">
        <v>5</v>
      </c>
      <c r="G94" s="60">
        <v>15</v>
      </c>
      <c r="H94" s="60"/>
      <c r="I94" s="60">
        <v>15</v>
      </c>
      <c r="J94" s="60"/>
      <c r="K94" s="60"/>
      <c r="L94" s="60">
        <v>1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>
        <v>15</v>
      </c>
      <c r="AI94" s="60"/>
      <c r="AJ94" s="60"/>
      <c r="AK94" s="60">
        <v>1</v>
      </c>
      <c r="AL94" s="60"/>
      <c r="AM94" s="60"/>
      <c r="AN94" s="60"/>
      <c r="AO94" s="60"/>
      <c r="AP94" s="60"/>
      <c r="AQ94" s="8"/>
    </row>
    <row r="95" spans="1:43" ht="14.1" customHeight="1">
      <c r="A95" s="59">
        <v>42</v>
      </c>
      <c r="B95" s="91" t="s">
        <v>137</v>
      </c>
      <c r="C95" s="111">
        <v>1</v>
      </c>
      <c r="D95" s="42" t="s">
        <v>349</v>
      </c>
      <c r="E95" s="60" t="s">
        <v>261</v>
      </c>
      <c r="F95" s="60" t="s">
        <v>3</v>
      </c>
      <c r="G95" s="60">
        <v>15</v>
      </c>
      <c r="H95" s="60">
        <v>15</v>
      </c>
      <c r="I95" s="60"/>
      <c r="J95" s="60"/>
      <c r="K95" s="60"/>
      <c r="L95" s="60">
        <v>1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>
        <v>15</v>
      </c>
      <c r="AH95" s="60"/>
      <c r="AI95" s="60"/>
      <c r="AJ95" s="60"/>
      <c r="AK95" s="60">
        <v>1</v>
      </c>
      <c r="AL95" s="60"/>
      <c r="AM95" s="60"/>
      <c r="AN95" s="60"/>
      <c r="AO95" s="60"/>
      <c r="AP95" s="60"/>
      <c r="AQ95" s="8"/>
    </row>
    <row r="96" spans="1:43" ht="14.1" customHeight="1">
      <c r="A96" s="145">
        <v>43</v>
      </c>
      <c r="B96" s="91" t="s">
        <v>138</v>
      </c>
      <c r="C96" s="111">
        <v>1</v>
      </c>
      <c r="D96" s="155" t="s">
        <v>350</v>
      </c>
      <c r="E96" s="142" t="s">
        <v>266</v>
      </c>
      <c r="F96" s="39" t="s">
        <v>4</v>
      </c>
      <c r="G96" s="137">
        <v>45</v>
      </c>
      <c r="H96" s="140">
        <v>15</v>
      </c>
      <c r="I96" s="140">
        <v>30</v>
      </c>
      <c r="J96" s="60"/>
      <c r="K96" s="60"/>
      <c r="L96" s="137">
        <v>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>
        <v>15</v>
      </c>
      <c r="AH96" s="60"/>
      <c r="AI96" s="60"/>
      <c r="AJ96" s="60"/>
      <c r="AK96" s="60">
        <v>1</v>
      </c>
      <c r="AL96" s="60"/>
      <c r="AM96" s="60"/>
      <c r="AN96" s="60"/>
      <c r="AO96" s="60"/>
      <c r="AP96" s="39"/>
      <c r="AQ96" s="8"/>
    </row>
    <row r="97" spans="1:43" ht="14.1" customHeight="1">
      <c r="A97" s="145"/>
      <c r="B97" s="91" t="s">
        <v>139</v>
      </c>
      <c r="C97" s="111">
        <v>2</v>
      </c>
      <c r="D97" s="155"/>
      <c r="E97" s="142"/>
      <c r="F97" s="39" t="s">
        <v>5</v>
      </c>
      <c r="G97" s="137"/>
      <c r="H97" s="141"/>
      <c r="I97" s="141"/>
      <c r="J97" s="60"/>
      <c r="K97" s="60"/>
      <c r="L97" s="137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>
        <v>30</v>
      </c>
      <c r="AI97" s="60"/>
      <c r="AJ97" s="60"/>
      <c r="AK97" s="60">
        <v>2</v>
      </c>
      <c r="AL97" s="60"/>
      <c r="AM97" s="60"/>
      <c r="AN97" s="60"/>
      <c r="AO97" s="60"/>
      <c r="AP97" s="39"/>
      <c r="AQ97" s="8"/>
    </row>
    <row r="98" spans="1:43" ht="15.75" customHeight="1">
      <c r="A98" s="145">
        <v>44</v>
      </c>
      <c r="B98" s="91" t="s">
        <v>140</v>
      </c>
      <c r="C98" s="138">
        <v>3</v>
      </c>
      <c r="D98" s="61" t="s">
        <v>351</v>
      </c>
      <c r="E98" s="142" t="s">
        <v>265</v>
      </c>
      <c r="F98" s="137" t="s">
        <v>5</v>
      </c>
      <c r="G98" s="137">
        <v>30</v>
      </c>
      <c r="H98" s="116"/>
      <c r="I98" s="142">
        <v>30</v>
      </c>
      <c r="J98" s="60"/>
      <c r="K98" s="60"/>
      <c r="L98" s="137">
        <v>3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137">
        <v>30</v>
      </c>
      <c r="AI98" s="60"/>
      <c r="AJ98" s="60"/>
      <c r="AK98" s="137">
        <v>3</v>
      </c>
      <c r="AL98" s="60"/>
      <c r="AM98" s="60"/>
      <c r="AN98" s="60"/>
      <c r="AO98" s="60"/>
      <c r="AP98" s="60"/>
      <c r="AQ98" s="8"/>
    </row>
    <row r="99" spans="1:43" ht="16.5" customHeight="1">
      <c r="A99" s="145"/>
      <c r="B99" s="91" t="s">
        <v>141</v>
      </c>
      <c r="C99" s="139"/>
      <c r="D99" s="61" t="s">
        <v>352</v>
      </c>
      <c r="E99" s="142"/>
      <c r="F99" s="137"/>
      <c r="G99" s="137"/>
      <c r="H99" s="116"/>
      <c r="I99" s="142"/>
      <c r="J99" s="60"/>
      <c r="K99" s="60"/>
      <c r="L99" s="137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137"/>
      <c r="AI99" s="60"/>
      <c r="AJ99" s="60"/>
      <c r="AK99" s="137"/>
      <c r="AL99" s="60"/>
      <c r="AM99" s="60"/>
      <c r="AN99" s="60"/>
      <c r="AO99" s="60"/>
      <c r="AP99" s="60"/>
      <c r="AQ99" s="8"/>
    </row>
    <row r="100" spans="1:43" ht="27.75" customHeight="1">
      <c r="A100" s="145">
        <v>45</v>
      </c>
      <c r="B100" s="91" t="s">
        <v>190</v>
      </c>
      <c r="C100" s="138">
        <v>3</v>
      </c>
      <c r="D100" s="61" t="s">
        <v>353</v>
      </c>
      <c r="E100" s="142" t="s">
        <v>265</v>
      </c>
      <c r="F100" s="137" t="s">
        <v>5</v>
      </c>
      <c r="G100" s="137">
        <v>30</v>
      </c>
      <c r="H100" s="116"/>
      <c r="I100" s="142">
        <v>30</v>
      </c>
      <c r="J100" s="60"/>
      <c r="K100" s="60"/>
      <c r="L100" s="137">
        <v>3</v>
      </c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137">
        <v>30</v>
      </c>
      <c r="AI100" s="60"/>
      <c r="AJ100" s="60"/>
      <c r="AK100" s="137">
        <v>3</v>
      </c>
      <c r="AL100" s="60"/>
      <c r="AM100" s="60"/>
      <c r="AN100" s="60"/>
      <c r="AO100" s="60"/>
      <c r="AP100" s="60"/>
      <c r="AQ100" s="8"/>
    </row>
    <row r="101" spans="1:43" ht="16.5" customHeight="1">
      <c r="A101" s="145"/>
      <c r="B101" s="91" t="s">
        <v>191</v>
      </c>
      <c r="C101" s="139"/>
      <c r="D101" s="61" t="s">
        <v>354</v>
      </c>
      <c r="E101" s="142"/>
      <c r="F101" s="137"/>
      <c r="G101" s="137"/>
      <c r="H101" s="116"/>
      <c r="I101" s="142"/>
      <c r="J101" s="60"/>
      <c r="K101" s="60"/>
      <c r="L101" s="137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137"/>
      <c r="AI101" s="60"/>
      <c r="AJ101" s="60"/>
      <c r="AK101" s="137"/>
      <c r="AL101" s="60"/>
      <c r="AM101" s="60"/>
      <c r="AN101" s="60"/>
      <c r="AO101" s="60"/>
      <c r="AP101" s="60"/>
      <c r="AQ101" s="8"/>
    </row>
    <row r="102" spans="1:43" ht="14.1" customHeight="1">
      <c r="A102" s="145">
        <v>46</v>
      </c>
      <c r="B102" s="91" t="s">
        <v>55</v>
      </c>
      <c r="C102" s="111">
        <v>2</v>
      </c>
      <c r="D102" s="155" t="s">
        <v>355</v>
      </c>
      <c r="E102" s="142" t="s">
        <v>259</v>
      </c>
      <c r="F102" s="112" t="s">
        <v>4</v>
      </c>
      <c r="G102" s="137">
        <v>60</v>
      </c>
      <c r="H102" s="137">
        <v>30</v>
      </c>
      <c r="I102" s="137">
        <v>30</v>
      </c>
      <c r="J102" s="112"/>
      <c r="K102" s="112"/>
      <c r="L102" s="137">
        <v>4</v>
      </c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>
        <v>30</v>
      </c>
      <c r="AM102" s="112"/>
      <c r="AN102" s="112"/>
      <c r="AO102" s="112"/>
      <c r="AP102" s="112">
        <v>2</v>
      </c>
      <c r="AQ102" s="8"/>
    </row>
    <row r="103" spans="1:43" ht="14.1" customHeight="1">
      <c r="A103" s="145"/>
      <c r="B103" s="91" t="s">
        <v>56</v>
      </c>
      <c r="C103" s="111">
        <v>2</v>
      </c>
      <c r="D103" s="155"/>
      <c r="E103" s="142"/>
      <c r="F103" s="112" t="s">
        <v>5</v>
      </c>
      <c r="G103" s="137"/>
      <c r="H103" s="137"/>
      <c r="I103" s="137"/>
      <c r="J103" s="112"/>
      <c r="K103" s="112"/>
      <c r="L103" s="137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>
        <v>30</v>
      </c>
      <c r="AN103" s="112"/>
      <c r="AO103" s="112"/>
      <c r="AP103" s="112">
        <v>2</v>
      </c>
      <c r="AQ103" s="8"/>
    </row>
    <row r="104" spans="1:43" ht="23.25" customHeight="1">
      <c r="A104" s="145">
        <v>47</v>
      </c>
      <c r="B104" s="91" t="s">
        <v>57</v>
      </c>
      <c r="C104" s="138">
        <v>3</v>
      </c>
      <c r="D104" s="44" t="s">
        <v>356</v>
      </c>
      <c r="E104" s="142" t="s">
        <v>265</v>
      </c>
      <c r="F104" s="137" t="s">
        <v>5</v>
      </c>
      <c r="G104" s="137">
        <v>30</v>
      </c>
      <c r="H104" s="116"/>
      <c r="I104" s="142">
        <v>30</v>
      </c>
      <c r="J104" s="60"/>
      <c r="K104" s="60"/>
      <c r="L104" s="137">
        <v>3</v>
      </c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137">
        <v>30</v>
      </c>
      <c r="AN104" s="60"/>
      <c r="AO104" s="60"/>
      <c r="AP104" s="140">
        <v>3</v>
      </c>
      <c r="AQ104" s="8"/>
    </row>
    <row r="105" spans="1:43" ht="18" customHeight="1">
      <c r="A105" s="145"/>
      <c r="B105" s="91" t="s">
        <v>58</v>
      </c>
      <c r="C105" s="139"/>
      <c r="D105" s="44" t="s">
        <v>357</v>
      </c>
      <c r="E105" s="142"/>
      <c r="F105" s="137"/>
      <c r="G105" s="137"/>
      <c r="H105" s="116"/>
      <c r="I105" s="142"/>
      <c r="J105" s="60"/>
      <c r="K105" s="60"/>
      <c r="L105" s="137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137"/>
      <c r="AN105" s="60"/>
      <c r="AO105" s="60"/>
      <c r="AP105" s="141"/>
      <c r="AQ105" s="8"/>
    </row>
    <row r="106" spans="1:43" ht="14.1" customHeight="1">
      <c r="A106" s="145">
        <v>48</v>
      </c>
      <c r="B106" s="91" t="s">
        <v>143</v>
      </c>
      <c r="C106" s="143">
        <v>3</v>
      </c>
      <c r="D106" s="35" t="s">
        <v>358</v>
      </c>
      <c r="E106" s="145" t="s">
        <v>265</v>
      </c>
      <c r="F106" s="145" t="s">
        <v>5</v>
      </c>
      <c r="G106" s="145">
        <v>30</v>
      </c>
      <c r="H106" s="117"/>
      <c r="I106" s="142">
        <v>30</v>
      </c>
      <c r="J106" s="60"/>
      <c r="K106" s="60"/>
      <c r="L106" s="137">
        <v>3</v>
      </c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137">
        <v>30</v>
      </c>
      <c r="AN106" s="60"/>
      <c r="AO106" s="60"/>
      <c r="AP106" s="140">
        <v>3</v>
      </c>
      <c r="AQ106" s="8"/>
    </row>
    <row r="107" spans="1:43" ht="14.1" customHeight="1">
      <c r="A107" s="145"/>
      <c r="B107" s="90" t="s">
        <v>59</v>
      </c>
      <c r="C107" s="144"/>
      <c r="D107" s="35" t="s">
        <v>359</v>
      </c>
      <c r="E107" s="145"/>
      <c r="F107" s="145"/>
      <c r="G107" s="145"/>
      <c r="H107" s="117"/>
      <c r="I107" s="142"/>
      <c r="J107" s="60"/>
      <c r="K107" s="60"/>
      <c r="L107" s="137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137"/>
      <c r="AN107" s="60"/>
      <c r="AO107" s="60"/>
      <c r="AP107" s="141"/>
      <c r="AQ107" s="8"/>
    </row>
    <row r="108" spans="1:43" ht="14.1" customHeight="1">
      <c r="A108" s="145">
        <v>49</v>
      </c>
      <c r="B108" s="91" t="s">
        <v>144</v>
      </c>
      <c r="C108" s="143">
        <v>3</v>
      </c>
      <c r="D108" s="45" t="s">
        <v>360</v>
      </c>
      <c r="E108" s="145" t="s">
        <v>265</v>
      </c>
      <c r="F108" s="145" t="s">
        <v>5</v>
      </c>
      <c r="G108" s="145">
        <v>30</v>
      </c>
      <c r="H108" s="117"/>
      <c r="I108" s="142">
        <v>30</v>
      </c>
      <c r="J108" s="60"/>
      <c r="K108" s="60"/>
      <c r="L108" s="137">
        <v>3</v>
      </c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137">
        <v>30</v>
      </c>
      <c r="AN108" s="60"/>
      <c r="AO108" s="60"/>
      <c r="AP108" s="140">
        <v>3</v>
      </c>
      <c r="AQ108" s="8"/>
    </row>
    <row r="109" spans="1:43" ht="25.5" customHeight="1">
      <c r="A109" s="145"/>
      <c r="B109" s="91" t="s">
        <v>145</v>
      </c>
      <c r="C109" s="144"/>
      <c r="D109" s="45" t="s">
        <v>361</v>
      </c>
      <c r="E109" s="145"/>
      <c r="F109" s="145"/>
      <c r="G109" s="145"/>
      <c r="H109" s="117"/>
      <c r="I109" s="142"/>
      <c r="J109" s="60"/>
      <c r="K109" s="60"/>
      <c r="L109" s="137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137"/>
      <c r="AN109" s="60"/>
      <c r="AO109" s="60"/>
      <c r="AP109" s="141"/>
      <c r="AQ109" s="8"/>
    </row>
    <row r="110" spans="1:43" ht="14.1" customHeight="1">
      <c r="A110" s="145">
        <v>50</v>
      </c>
      <c r="B110" s="91" t="s">
        <v>192</v>
      </c>
      <c r="C110" s="143">
        <v>2</v>
      </c>
      <c r="D110" s="45" t="s">
        <v>91</v>
      </c>
      <c r="E110" s="145" t="s">
        <v>265</v>
      </c>
      <c r="F110" s="145" t="s">
        <v>5</v>
      </c>
      <c r="G110" s="145">
        <v>30</v>
      </c>
      <c r="H110" s="117"/>
      <c r="I110" s="142">
        <v>30</v>
      </c>
      <c r="J110" s="60"/>
      <c r="K110" s="60"/>
      <c r="L110" s="137">
        <v>2</v>
      </c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137">
        <v>30</v>
      </c>
      <c r="AN110" s="60"/>
      <c r="AO110" s="60"/>
      <c r="AP110" s="140">
        <v>2</v>
      </c>
      <c r="AQ110" s="8"/>
    </row>
    <row r="111" spans="1:43" ht="14.1" customHeight="1">
      <c r="A111" s="145"/>
      <c r="B111" s="91" t="s">
        <v>193</v>
      </c>
      <c r="C111" s="144"/>
      <c r="D111" s="45" t="s">
        <v>362</v>
      </c>
      <c r="E111" s="145"/>
      <c r="F111" s="145"/>
      <c r="G111" s="145"/>
      <c r="H111" s="117"/>
      <c r="I111" s="142"/>
      <c r="J111" s="60"/>
      <c r="K111" s="60"/>
      <c r="L111" s="137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137"/>
      <c r="AN111" s="60"/>
      <c r="AO111" s="60"/>
      <c r="AP111" s="141"/>
      <c r="AQ111" s="8"/>
    </row>
    <row r="112" spans="1:43" ht="23.25" customHeight="1">
      <c r="A112" s="34">
        <v>51</v>
      </c>
      <c r="B112" s="90" t="s">
        <v>146</v>
      </c>
      <c r="C112" s="37">
        <v>2</v>
      </c>
      <c r="D112" s="46" t="s">
        <v>363</v>
      </c>
      <c r="E112" s="34" t="s">
        <v>266</v>
      </c>
      <c r="F112" s="34" t="s">
        <v>5</v>
      </c>
      <c r="G112" s="34">
        <v>15</v>
      </c>
      <c r="H112" s="108"/>
      <c r="I112" s="39">
        <v>15</v>
      </c>
      <c r="J112" s="60"/>
      <c r="K112" s="60"/>
      <c r="L112" s="60">
        <v>2</v>
      </c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>
        <v>15</v>
      </c>
      <c r="AN112" s="60"/>
      <c r="AO112" s="60"/>
      <c r="AP112" s="39">
        <v>2</v>
      </c>
      <c r="AQ112" s="8"/>
    </row>
    <row r="113" spans="1:43" ht="14.1" customHeight="1">
      <c r="A113" s="34">
        <v>52</v>
      </c>
      <c r="B113" s="90" t="s">
        <v>15</v>
      </c>
      <c r="C113" s="37">
        <v>10</v>
      </c>
      <c r="D113" s="46" t="s">
        <v>364</v>
      </c>
      <c r="E113" s="34" t="s">
        <v>267</v>
      </c>
      <c r="F113" s="82" t="s">
        <v>142</v>
      </c>
      <c r="G113" s="34">
        <v>0</v>
      </c>
      <c r="H113" s="34"/>
      <c r="I113" s="39"/>
      <c r="J113" s="60"/>
      <c r="K113" s="60"/>
      <c r="L113" s="60">
        <v>10</v>
      </c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39">
        <v>10</v>
      </c>
      <c r="AQ113" s="8"/>
    </row>
    <row r="114" spans="1:43" ht="14.1" customHeight="1">
      <c r="A114" s="164" t="s">
        <v>365</v>
      </c>
      <c r="B114" s="164"/>
      <c r="C114" s="164"/>
      <c r="D114" s="164"/>
      <c r="E114" s="164"/>
      <c r="F114" s="164"/>
      <c r="G114" s="47">
        <f t="shared" ref="G114:AP114" si="1">SUM(G47:G113)</f>
        <v>1510</v>
      </c>
      <c r="H114" s="47">
        <f t="shared" si="1"/>
        <v>270</v>
      </c>
      <c r="I114" s="47">
        <f t="shared" si="1"/>
        <v>855</v>
      </c>
      <c r="J114" s="47">
        <f t="shared" si="1"/>
        <v>340</v>
      </c>
      <c r="K114" s="47">
        <f t="shared" si="1"/>
        <v>45</v>
      </c>
      <c r="L114" s="47">
        <f t="shared" si="1"/>
        <v>115</v>
      </c>
      <c r="M114" s="47">
        <f t="shared" si="1"/>
        <v>0</v>
      </c>
      <c r="N114" s="47">
        <f t="shared" si="1"/>
        <v>0</v>
      </c>
      <c r="O114" s="47">
        <f t="shared" si="1"/>
        <v>0</v>
      </c>
      <c r="P114" s="47">
        <f t="shared" si="1"/>
        <v>0</v>
      </c>
      <c r="Q114" s="47">
        <f t="shared" si="1"/>
        <v>0</v>
      </c>
      <c r="R114" s="47">
        <f t="shared" si="1"/>
        <v>0</v>
      </c>
      <c r="S114" s="47">
        <f t="shared" si="1"/>
        <v>0</v>
      </c>
      <c r="T114" s="47">
        <f t="shared" si="1"/>
        <v>0</v>
      </c>
      <c r="U114" s="47">
        <f t="shared" si="1"/>
        <v>0</v>
      </c>
      <c r="V114" s="47">
        <f t="shared" si="1"/>
        <v>0</v>
      </c>
      <c r="W114" s="47">
        <f t="shared" si="1"/>
        <v>105</v>
      </c>
      <c r="X114" s="47">
        <f t="shared" si="1"/>
        <v>255</v>
      </c>
      <c r="Y114" s="47">
        <f t="shared" si="1"/>
        <v>80</v>
      </c>
      <c r="Z114" s="47">
        <f t="shared" si="1"/>
        <v>0</v>
      </c>
      <c r="AA114" s="47">
        <f t="shared" si="1"/>
        <v>28</v>
      </c>
      <c r="AB114" s="47">
        <f t="shared" si="1"/>
        <v>105</v>
      </c>
      <c r="AC114" s="47">
        <f t="shared" si="1"/>
        <v>240</v>
      </c>
      <c r="AD114" s="47">
        <f t="shared" si="1"/>
        <v>150</v>
      </c>
      <c r="AE114" s="47">
        <f t="shared" si="1"/>
        <v>15</v>
      </c>
      <c r="AF114" s="47">
        <f t="shared" si="1"/>
        <v>31</v>
      </c>
      <c r="AG114" s="47">
        <f t="shared" si="1"/>
        <v>45</v>
      </c>
      <c r="AH114" s="47">
        <f t="shared" si="1"/>
        <v>225</v>
      </c>
      <c r="AI114" s="47">
        <f t="shared" si="1"/>
        <v>85</v>
      </c>
      <c r="AJ114" s="47">
        <f t="shared" si="1"/>
        <v>15</v>
      </c>
      <c r="AK114" s="47">
        <f t="shared" si="1"/>
        <v>28</v>
      </c>
      <c r="AL114" s="47">
        <f t="shared" si="1"/>
        <v>30</v>
      </c>
      <c r="AM114" s="47">
        <f t="shared" si="1"/>
        <v>165</v>
      </c>
      <c r="AN114" s="47">
        <f t="shared" si="1"/>
        <v>25</v>
      </c>
      <c r="AO114" s="47">
        <f t="shared" si="1"/>
        <v>15</v>
      </c>
      <c r="AP114" s="47">
        <f t="shared" si="1"/>
        <v>31</v>
      </c>
      <c r="AQ114" s="8"/>
    </row>
    <row r="115" spans="1:43" ht="14.1" customHeight="1">
      <c r="A115" s="148" t="s">
        <v>366</v>
      </c>
      <c r="B115" s="148"/>
      <c r="C115" s="148"/>
      <c r="D115" s="148"/>
      <c r="E115" s="148"/>
      <c r="F115" s="148"/>
      <c r="G115" s="48">
        <f t="shared" ref="G115:AP115" si="2">SUM(G114,G45)</f>
        <v>2215</v>
      </c>
      <c r="H115" s="48">
        <f t="shared" si="2"/>
        <v>510</v>
      </c>
      <c r="I115" s="48">
        <f t="shared" si="2"/>
        <v>1320</v>
      </c>
      <c r="J115" s="48">
        <f t="shared" si="2"/>
        <v>340</v>
      </c>
      <c r="K115" s="48">
        <f t="shared" si="2"/>
        <v>45</v>
      </c>
      <c r="L115" s="48">
        <f t="shared" si="2"/>
        <v>179</v>
      </c>
      <c r="M115" s="48">
        <f t="shared" si="2"/>
        <v>135</v>
      </c>
      <c r="N115" s="48">
        <f t="shared" si="2"/>
        <v>165</v>
      </c>
      <c r="O115" s="48">
        <f t="shared" si="2"/>
        <v>0</v>
      </c>
      <c r="P115" s="48">
        <f t="shared" si="2"/>
        <v>0</v>
      </c>
      <c r="Q115" s="48">
        <f t="shared" si="2"/>
        <v>30</v>
      </c>
      <c r="R115" s="48">
        <f t="shared" si="2"/>
        <v>105</v>
      </c>
      <c r="S115" s="48">
        <f t="shared" si="2"/>
        <v>210</v>
      </c>
      <c r="T115" s="48">
        <f t="shared" si="2"/>
        <v>0</v>
      </c>
      <c r="U115" s="48">
        <f t="shared" si="2"/>
        <v>0</v>
      </c>
      <c r="V115" s="48">
        <f t="shared" si="2"/>
        <v>28</v>
      </c>
      <c r="W115" s="48">
        <f t="shared" si="2"/>
        <v>105</v>
      </c>
      <c r="X115" s="48">
        <f t="shared" si="2"/>
        <v>285</v>
      </c>
      <c r="Y115" s="48">
        <f t="shared" si="2"/>
        <v>80</v>
      </c>
      <c r="Z115" s="48">
        <f t="shared" si="2"/>
        <v>0</v>
      </c>
      <c r="AA115" s="48">
        <f t="shared" si="2"/>
        <v>30</v>
      </c>
      <c r="AB115" s="48">
        <f t="shared" si="2"/>
        <v>105</v>
      </c>
      <c r="AC115" s="48">
        <f t="shared" si="2"/>
        <v>270</v>
      </c>
      <c r="AD115" s="48">
        <f t="shared" si="2"/>
        <v>150</v>
      </c>
      <c r="AE115" s="48">
        <f t="shared" si="2"/>
        <v>15</v>
      </c>
      <c r="AF115" s="48">
        <f t="shared" si="2"/>
        <v>33</v>
      </c>
      <c r="AG115" s="48">
        <f t="shared" si="2"/>
        <v>45</v>
      </c>
      <c r="AH115" s="48">
        <f t="shared" si="2"/>
        <v>255</v>
      </c>
      <c r="AI115" s="48">
        <f t="shared" si="2"/>
        <v>85</v>
      </c>
      <c r="AJ115" s="48">
        <f t="shared" si="2"/>
        <v>15</v>
      </c>
      <c r="AK115" s="48">
        <f t="shared" si="2"/>
        <v>30</v>
      </c>
      <c r="AL115" s="48">
        <f t="shared" si="2"/>
        <v>30</v>
      </c>
      <c r="AM115" s="48">
        <f t="shared" si="2"/>
        <v>165</v>
      </c>
      <c r="AN115" s="48">
        <f t="shared" si="2"/>
        <v>25</v>
      </c>
      <c r="AO115" s="48">
        <f t="shared" si="2"/>
        <v>15</v>
      </c>
      <c r="AP115" s="48">
        <f t="shared" si="2"/>
        <v>31</v>
      </c>
      <c r="AQ115" s="8"/>
    </row>
    <row r="116" spans="1:43" ht="14.1" customHeight="1">
      <c r="A116" s="156" t="s">
        <v>367</v>
      </c>
      <c r="B116" s="156"/>
      <c r="C116" s="156"/>
      <c r="D116" s="156"/>
      <c r="E116" s="156"/>
      <c r="F116" s="156"/>
      <c r="G116" s="156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8"/>
    </row>
    <row r="117" spans="1:43" ht="14.1" customHeight="1">
      <c r="A117" s="135">
        <v>53</v>
      </c>
      <c r="B117" s="92" t="s">
        <v>194</v>
      </c>
      <c r="C117" s="120">
        <v>2</v>
      </c>
      <c r="D117" s="42" t="s">
        <v>445</v>
      </c>
      <c r="E117" s="99" t="s">
        <v>263</v>
      </c>
      <c r="F117" s="96" t="s">
        <v>5</v>
      </c>
      <c r="G117" s="96">
        <v>30</v>
      </c>
      <c r="H117" s="99"/>
      <c r="I117" s="99"/>
      <c r="J117" s="99">
        <v>30</v>
      </c>
      <c r="K117" s="99"/>
      <c r="L117" s="99">
        <v>2</v>
      </c>
      <c r="M117" s="99"/>
      <c r="N117" s="99"/>
      <c r="O117" s="99"/>
      <c r="P117" s="99"/>
      <c r="Q117" s="99"/>
      <c r="R117" s="99"/>
      <c r="S117" s="99"/>
      <c r="T117" s="99">
        <v>30</v>
      </c>
      <c r="U117" s="99"/>
      <c r="V117" s="99">
        <v>2</v>
      </c>
      <c r="W117" s="99"/>
      <c r="X117" s="99"/>
      <c r="Y117" s="99"/>
      <c r="Z117" s="99"/>
      <c r="AA117" s="99"/>
      <c r="AB117" s="99"/>
      <c r="AC117" s="99"/>
      <c r="AD117" s="99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8"/>
    </row>
    <row r="118" spans="1:43" ht="14.1" customHeight="1">
      <c r="A118" s="158"/>
      <c r="B118" s="92" t="s">
        <v>195</v>
      </c>
      <c r="C118" s="120">
        <v>3</v>
      </c>
      <c r="D118" s="21" t="s">
        <v>262</v>
      </c>
      <c r="E118" s="99" t="s">
        <v>174</v>
      </c>
      <c r="F118" s="96" t="s">
        <v>5</v>
      </c>
      <c r="G118" s="96">
        <v>60</v>
      </c>
      <c r="H118" s="99"/>
      <c r="I118" s="99"/>
      <c r="J118" s="99">
        <v>60</v>
      </c>
      <c r="K118" s="99"/>
      <c r="L118" s="99">
        <v>3</v>
      </c>
      <c r="M118" s="99"/>
      <c r="N118" s="99"/>
      <c r="O118" s="99"/>
      <c r="P118" s="99"/>
      <c r="Q118" s="99"/>
      <c r="R118" s="99"/>
      <c r="S118" s="99"/>
      <c r="T118" s="99">
        <v>60</v>
      </c>
      <c r="U118" s="99"/>
      <c r="V118" s="99">
        <v>3</v>
      </c>
      <c r="W118" s="99"/>
      <c r="X118" s="99"/>
      <c r="Y118" s="99"/>
      <c r="Z118" s="99"/>
      <c r="AA118" s="99"/>
      <c r="AB118" s="99"/>
      <c r="AC118" s="99"/>
      <c r="AD118" s="99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8"/>
    </row>
    <row r="119" spans="1:43" ht="14.1" customHeight="1">
      <c r="A119" s="158"/>
      <c r="B119" s="92" t="s">
        <v>196</v>
      </c>
      <c r="C119" s="120">
        <v>5</v>
      </c>
      <c r="D119" s="21" t="s">
        <v>322</v>
      </c>
      <c r="E119" s="99" t="s">
        <v>264</v>
      </c>
      <c r="F119" s="96" t="s">
        <v>5</v>
      </c>
      <c r="G119" s="96">
        <v>120</v>
      </c>
      <c r="H119" s="99"/>
      <c r="I119" s="99"/>
      <c r="J119" s="99">
        <v>120</v>
      </c>
      <c r="K119" s="99"/>
      <c r="L119" s="99">
        <v>5</v>
      </c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>
        <v>120</v>
      </c>
      <c r="AE119" s="96"/>
      <c r="AF119" s="96">
        <v>5</v>
      </c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8"/>
    </row>
    <row r="120" spans="1:43" ht="14.1" customHeight="1">
      <c r="A120" s="158"/>
      <c r="B120" s="92" t="s">
        <v>197</v>
      </c>
      <c r="C120" s="120">
        <v>3</v>
      </c>
      <c r="D120" s="42" t="s">
        <v>445</v>
      </c>
      <c r="E120" s="99" t="s">
        <v>174</v>
      </c>
      <c r="F120" s="96" t="s">
        <v>5</v>
      </c>
      <c r="G120" s="96">
        <v>50</v>
      </c>
      <c r="H120" s="99"/>
      <c r="I120" s="99"/>
      <c r="J120" s="99">
        <v>50</v>
      </c>
      <c r="K120" s="99"/>
      <c r="L120" s="99">
        <v>3</v>
      </c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6"/>
      <c r="AF120" s="96"/>
      <c r="AG120" s="96"/>
      <c r="AH120" s="96"/>
      <c r="AI120" s="96">
        <v>50</v>
      </c>
      <c r="AJ120" s="96"/>
      <c r="AK120" s="96">
        <v>3</v>
      </c>
      <c r="AL120" s="96"/>
      <c r="AM120" s="96"/>
      <c r="AN120" s="96"/>
      <c r="AO120" s="96"/>
      <c r="AP120" s="96"/>
      <c r="AQ120" s="8"/>
    </row>
    <row r="121" spans="1:43" ht="14.25" customHeight="1">
      <c r="A121" s="158"/>
      <c r="B121" s="92" t="s">
        <v>198</v>
      </c>
      <c r="C121" s="120">
        <v>3</v>
      </c>
      <c r="D121" s="21" t="s">
        <v>368</v>
      </c>
      <c r="E121" s="99" t="s">
        <v>268</v>
      </c>
      <c r="F121" s="96" t="s">
        <v>5</v>
      </c>
      <c r="G121" s="96">
        <v>60</v>
      </c>
      <c r="H121" s="99"/>
      <c r="I121" s="99"/>
      <c r="J121" s="99">
        <v>60</v>
      </c>
      <c r="K121" s="99"/>
      <c r="L121" s="99">
        <v>3</v>
      </c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6"/>
      <c r="AF121" s="96"/>
      <c r="AG121" s="96"/>
      <c r="AH121" s="96"/>
      <c r="AI121" s="96">
        <v>60</v>
      </c>
      <c r="AJ121" s="96"/>
      <c r="AK121" s="96">
        <v>3</v>
      </c>
      <c r="AL121" s="96"/>
      <c r="AM121" s="96"/>
      <c r="AN121" s="96"/>
      <c r="AO121" s="96"/>
      <c r="AP121" s="96"/>
      <c r="AQ121" s="8"/>
    </row>
    <row r="122" spans="1:43" ht="13.5" customHeight="1">
      <c r="A122" s="136"/>
      <c r="B122" s="92" t="s">
        <v>199</v>
      </c>
      <c r="C122" s="120">
        <v>4</v>
      </c>
      <c r="D122" s="21" t="s">
        <v>262</v>
      </c>
      <c r="E122" s="99" t="s">
        <v>174</v>
      </c>
      <c r="F122" s="96" t="s">
        <v>5</v>
      </c>
      <c r="G122" s="96">
        <v>75</v>
      </c>
      <c r="H122" s="99"/>
      <c r="I122" s="99"/>
      <c r="J122" s="99">
        <v>75</v>
      </c>
      <c r="K122" s="99"/>
      <c r="L122" s="99">
        <v>4</v>
      </c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>
        <v>75</v>
      </c>
      <c r="AO122" s="96"/>
      <c r="AP122" s="96">
        <v>4</v>
      </c>
      <c r="AQ122" s="8"/>
    </row>
    <row r="123" spans="1:43" ht="14.1" customHeight="1">
      <c r="A123" s="34">
        <v>54</v>
      </c>
      <c r="B123" s="90" t="s">
        <v>204</v>
      </c>
      <c r="C123" s="37">
        <v>2</v>
      </c>
      <c r="D123" s="21" t="s">
        <v>369</v>
      </c>
      <c r="E123" s="34" t="s">
        <v>266</v>
      </c>
      <c r="F123" s="34" t="s">
        <v>5</v>
      </c>
      <c r="G123" s="34">
        <v>30</v>
      </c>
      <c r="H123" s="83"/>
      <c r="I123" s="83">
        <v>30</v>
      </c>
      <c r="J123" s="83"/>
      <c r="K123" s="83"/>
      <c r="L123" s="83">
        <v>2</v>
      </c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>
        <v>30</v>
      </c>
      <c r="Y123" s="83"/>
      <c r="Z123" s="83"/>
      <c r="AA123" s="83">
        <v>2</v>
      </c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"/>
    </row>
    <row r="124" spans="1:43" ht="14.1" customHeight="1">
      <c r="A124" s="145">
        <v>55</v>
      </c>
      <c r="B124" s="90" t="s">
        <v>61</v>
      </c>
      <c r="C124" s="37">
        <v>2</v>
      </c>
      <c r="D124" s="147" t="s">
        <v>326</v>
      </c>
      <c r="E124" s="145" t="s">
        <v>259</v>
      </c>
      <c r="F124" s="34" t="s">
        <v>4</v>
      </c>
      <c r="G124" s="145">
        <v>60</v>
      </c>
      <c r="H124" s="162">
        <v>30</v>
      </c>
      <c r="I124" s="162">
        <v>30</v>
      </c>
      <c r="J124" s="84"/>
      <c r="K124" s="84"/>
      <c r="L124" s="162">
        <v>4</v>
      </c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>
        <v>30</v>
      </c>
      <c r="X124" s="84"/>
      <c r="Y124" s="84"/>
      <c r="Z124" s="84"/>
      <c r="AA124" s="84">
        <v>2</v>
      </c>
      <c r="AB124" s="84"/>
      <c r="AC124" s="84"/>
      <c r="AD124" s="84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"/>
    </row>
    <row r="125" spans="1:43" ht="14.1" customHeight="1">
      <c r="A125" s="145"/>
      <c r="B125" s="90" t="s">
        <v>62</v>
      </c>
      <c r="C125" s="37">
        <v>2</v>
      </c>
      <c r="D125" s="147"/>
      <c r="E125" s="145"/>
      <c r="F125" s="34" t="s">
        <v>5</v>
      </c>
      <c r="G125" s="145"/>
      <c r="H125" s="162"/>
      <c r="I125" s="162"/>
      <c r="J125" s="84"/>
      <c r="K125" s="84"/>
      <c r="L125" s="162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>
        <v>30</v>
      </c>
      <c r="Y125" s="84"/>
      <c r="Z125" s="84"/>
      <c r="AA125" s="84">
        <v>2</v>
      </c>
      <c r="AB125" s="84"/>
      <c r="AC125" s="84"/>
      <c r="AD125" s="84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"/>
    </row>
    <row r="126" spans="1:43" ht="14.1" customHeight="1">
      <c r="A126" s="145">
        <v>56</v>
      </c>
      <c r="B126" s="90" t="s">
        <v>205</v>
      </c>
      <c r="C126" s="37">
        <v>2</v>
      </c>
      <c r="D126" s="147" t="s">
        <v>333</v>
      </c>
      <c r="E126" s="145" t="s">
        <v>269</v>
      </c>
      <c r="F126" s="34" t="s">
        <v>4</v>
      </c>
      <c r="G126" s="145">
        <v>60</v>
      </c>
      <c r="H126" s="162">
        <v>30</v>
      </c>
      <c r="I126" s="162">
        <v>30</v>
      </c>
      <c r="J126" s="84"/>
      <c r="K126" s="84"/>
      <c r="L126" s="162">
        <v>4</v>
      </c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>
        <v>30</v>
      </c>
      <c r="X126" s="84"/>
      <c r="Y126" s="84"/>
      <c r="Z126" s="84"/>
      <c r="AA126" s="84">
        <v>2</v>
      </c>
      <c r="AB126" s="84"/>
      <c r="AC126" s="84"/>
      <c r="AD126" s="84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"/>
    </row>
    <row r="127" spans="1:43" ht="14.1" customHeight="1">
      <c r="A127" s="145"/>
      <c r="B127" s="90" t="s">
        <v>206</v>
      </c>
      <c r="C127" s="37">
        <v>2</v>
      </c>
      <c r="D127" s="147"/>
      <c r="E127" s="145"/>
      <c r="F127" s="34" t="s">
        <v>5</v>
      </c>
      <c r="G127" s="145"/>
      <c r="H127" s="162"/>
      <c r="I127" s="162"/>
      <c r="J127" s="84"/>
      <c r="K127" s="84"/>
      <c r="L127" s="162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>
        <v>30</v>
      </c>
      <c r="Y127" s="84"/>
      <c r="Z127" s="84"/>
      <c r="AA127" s="84">
        <v>2</v>
      </c>
      <c r="AB127" s="84"/>
      <c r="AC127" s="84"/>
      <c r="AD127" s="84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"/>
    </row>
    <row r="128" spans="1:43" ht="14.1" customHeight="1">
      <c r="A128" s="34">
        <v>57</v>
      </c>
      <c r="B128" s="90" t="s">
        <v>13</v>
      </c>
      <c r="C128" s="37">
        <v>2</v>
      </c>
      <c r="D128" s="21" t="s">
        <v>327</v>
      </c>
      <c r="E128" s="34" t="s">
        <v>256</v>
      </c>
      <c r="F128" s="34" t="s">
        <v>5</v>
      </c>
      <c r="G128" s="34">
        <v>30</v>
      </c>
      <c r="H128" s="83"/>
      <c r="I128" s="83">
        <v>30</v>
      </c>
      <c r="J128" s="83"/>
      <c r="K128" s="83"/>
      <c r="L128" s="83">
        <v>2</v>
      </c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>
        <v>30</v>
      </c>
      <c r="Y128" s="83"/>
      <c r="Z128" s="83"/>
      <c r="AA128" s="83">
        <v>2</v>
      </c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"/>
    </row>
    <row r="129" spans="1:43" ht="14.1" customHeight="1">
      <c r="A129" s="145">
        <v>58</v>
      </c>
      <c r="B129" s="90" t="s">
        <v>207</v>
      </c>
      <c r="C129" s="37">
        <v>0</v>
      </c>
      <c r="D129" s="147" t="s">
        <v>328</v>
      </c>
      <c r="E129" s="145" t="s">
        <v>256</v>
      </c>
      <c r="F129" s="34" t="s">
        <v>5</v>
      </c>
      <c r="G129" s="145">
        <v>60</v>
      </c>
      <c r="H129" s="145"/>
      <c r="I129" s="145">
        <v>60</v>
      </c>
      <c r="J129" s="83"/>
      <c r="K129" s="83"/>
      <c r="L129" s="145">
        <v>0</v>
      </c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>
        <v>30</v>
      </c>
      <c r="Y129" s="83"/>
      <c r="Z129" s="83"/>
      <c r="AA129" s="83">
        <v>0</v>
      </c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"/>
    </row>
    <row r="130" spans="1:43" ht="14.1" customHeight="1">
      <c r="A130" s="145"/>
      <c r="B130" s="90" t="s">
        <v>208</v>
      </c>
      <c r="C130" s="37">
        <v>0</v>
      </c>
      <c r="D130" s="147"/>
      <c r="E130" s="145"/>
      <c r="F130" s="34" t="s">
        <v>5</v>
      </c>
      <c r="G130" s="145"/>
      <c r="H130" s="145"/>
      <c r="I130" s="145"/>
      <c r="J130" s="83"/>
      <c r="K130" s="83"/>
      <c r="L130" s="145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>
        <v>30</v>
      </c>
      <c r="AD130" s="83"/>
      <c r="AE130" s="83"/>
      <c r="AF130" s="83">
        <v>0</v>
      </c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"/>
    </row>
    <row r="131" spans="1:43" ht="14.1" customHeight="1">
      <c r="A131" s="145">
        <v>59</v>
      </c>
      <c r="B131" s="92" t="s">
        <v>209</v>
      </c>
      <c r="C131" s="120">
        <v>1</v>
      </c>
      <c r="D131" s="147" t="s">
        <v>370</v>
      </c>
      <c r="E131" s="145" t="s">
        <v>259</v>
      </c>
      <c r="F131" s="34" t="s">
        <v>3</v>
      </c>
      <c r="G131" s="145">
        <v>60</v>
      </c>
      <c r="H131" s="145">
        <v>30</v>
      </c>
      <c r="I131" s="145">
        <v>30</v>
      </c>
      <c r="J131" s="83"/>
      <c r="K131" s="83"/>
      <c r="L131" s="145">
        <v>3</v>
      </c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>
        <v>30</v>
      </c>
      <c r="X131" s="83"/>
      <c r="Y131" s="83"/>
      <c r="Z131" s="83"/>
      <c r="AA131" s="83">
        <v>1</v>
      </c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"/>
    </row>
    <row r="132" spans="1:43" ht="14.1" customHeight="1">
      <c r="A132" s="145"/>
      <c r="B132" s="92" t="s">
        <v>210</v>
      </c>
      <c r="C132" s="120">
        <v>2</v>
      </c>
      <c r="D132" s="147"/>
      <c r="E132" s="145"/>
      <c r="F132" s="34" t="s">
        <v>5</v>
      </c>
      <c r="G132" s="145"/>
      <c r="H132" s="145"/>
      <c r="I132" s="145"/>
      <c r="J132" s="83"/>
      <c r="K132" s="83"/>
      <c r="L132" s="145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>
        <v>30</v>
      </c>
      <c r="Y132" s="83"/>
      <c r="Z132" s="83"/>
      <c r="AA132" s="83">
        <v>2</v>
      </c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"/>
    </row>
    <row r="133" spans="1:43" ht="14.1" customHeight="1">
      <c r="A133" s="162">
        <v>60</v>
      </c>
      <c r="B133" s="92" t="s">
        <v>63</v>
      </c>
      <c r="C133" s="120">
        <v>1</v>
      </c>
      <c r="D133" s="147" t="s">
        <v>371</v>
      </c>
      <c r="E133" s="162" t="s">
        <v>269</v>
      </c>
      <c r="F133" s="32" t="s">
        <v>4</v>
      </c>
      <c r="G133" s="162">
        <v>45</v>
      </c>
      <c r="H133" s="162">
        <v>15</v>
      </c>
      <c r="I133" s="162">
        <v>30</v>
      </c>
      <c r="J133" s="84"/>
      <c r="K133" s="84"/>
      <c r="L133" s="162">
        <v>3</v>
      </c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>
        <v>15</v>
      </c>
      <c r="X133" s="84"/>
      <c r="Y133" s="84"/>
      <c r="Z133" s="84"/>
      <c r="AA133" s="84">
        <v>1</v>
      </c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"/>
    </row>
    <row r="134" spans="1:43" ht="14.1" customHeight="1">
      <c r="A134" s="162"/>
      <c r="B134" s="92" t="s">
        <v>64</v>
      </c>
      <c r="C134" s="120">
        <v>2</v>
      </c>
      <c r="D134" s="147"/>
      <c r="E134" s="162"/>
      <c r="F134" s="32" t="s">
        <v>5</v>
      </c>
      <c r="G134" s="162"/>
      <c r="H134" s="162"/>
      <c r="I134" s="162"/>
      <c r="J134" s="84"/>
      <c r="K134" s="84"/>
      <c r="L134" s="162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>
        <v>30</v>
      </c>
      <c r="Y134" s="84"/>
      <c r="Z134" s="84"/>
      <c r="AA134" s="84">
        <v>2</v>
      </c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"/>
    </row>
    <row r="135" spans="1:43" ht="14.1" customHeight="1">
      <c r="A135" s="145">
        <v>61</v>
      </c>
      <c r="B135" s="90" t="s">
        <v>211</v>
      </c>
      <c r="C135" s="37">
        <v>1</v>
      </c>
      <c r="D135" s="191" t="s">
        <v>372</v>
      </c>
      <c r="E135" s="145" t="s">
        <v>265</v>
      </c>
      <c r="F135" s="34" t="s">
        <v>3</v>
      </c>
      <c r="G135" s="162">
        <v>45</v>
      </c>
      <c r="H135" s="162">
        <v>15</v>
      </c>
      <c r="I135" s="162">
        <v>30</v>
      </c>
      <c r="J135" s="84"/>
      <c r="K135" s="84"/>
      <c r="L135" s="162">
        <v>3</v>
      </c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>
        <v>15</v>
      </c>
      <c r="X135" s="84"/>
      <c r="Y135" s="84"/>
      <c r="Z135" s="84"/>
      <c r="AA135" s="84">
        <v>1</v>
      </c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3"/>
      <c r="AN135" s="83"/>
      <c r="AO135" s="83"/>
      <c r="AP135" s="83"/>
      <c r="AQ135" s="8"/>
    </row>
    <row r="136" spans="1:43" ht="14.1" customHeight="1">
      <c r="A136" s="145"/>
      <c r="B136" s="90" t="s">
        <v>212</v>
      </c>
      <c r="C136" s="37">
        <v>2</v>
      </c>
      <c r="D136" s="191"/>
      <c r="E136" s="145"/>
      <c r="F136" s="34" t="s">
        <v>5</v>
      </c>
      <c r="G136" s="162"/>
      <c r="H136" s="162"/>
      <c r="I136" s="162"/>
      <c r="J136" s="84"/>
      <c r="K136" s="84"/>
      <c r="L136" s="162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>
        <v>30</v>
      </c>
      <c r="Y136" s="84"/>
      <c r="Z136" s="84"/>
      <c r="AA136" s="84">
        <v>2</v>
      </c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3"/>
      <c r="AN136" s="83"/>
      <c r="AO136" s="83"/>
      <c r="AP136" s="83"/>
      <c r="AQ136" s="8"/>
    </row>
    <row r="137" spans="1:43" ht="14.1" customHeight="1">
      <c r="A137" s="145"/>
      <c r="B137" s="90" t="s">
        <v>213</v>
      </c>
      <c r="C137" s="37">
        <v>1</v>
      </c>
      <c r="D137" s="191" t="s">
        <v>373</v>
      </c>
      <c r="E137" s="145" t="s">
        <v>265</v>
      </c>
      <c r="F137" s="34" t="s">
        <v>3</v>
      </c>
      <c r="G137" s="162"/>
      <c r="H137" s="162"/>
      <c r="I137" s="162"/>
      <c r="J137" s="84"/>
      <c r="K137" s="84"/>
      <c r="L137" s="162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>
        <v>15</v>
      </c>
      <c r="X137" s="84"/>
      <c r="Y137" s="84"/>
      <c r="Z137" s="84"/>
      <c r="AA137" s="84">
        <v>1</v>
      </c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3"/>
      <c r="AN137" s="83"/>
      <c r="AO137" s="83"/>
      <c r="AP137" s="83"/>
      <c r="AQ137" s="8"/>
    </row>
    <row r="138" spans="1:43" ht="14.1" customHeight="1">
      <c r="A138" s="145"/>
      <c r="B138" s="90" t="s">
        <v>214</v>
      </c>
      <c r="C138" s="37">
        <v>2</v>
      </c>
      <c r="D138" s="191"/>
      <c r="E138" s="145"/>
      <c r="F138" s="34" t="s">
        <v>5</v>
      </c>
      <c r="G138" s="162"/>
      <c r="H138" s="162"/>
      <c r="I138" s="162"/>
      <c r="J138" s="84"/>
      <c r="K138" s="84"/>
      <c r="L138" s="162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>
        <v>30</v>
      </c>
      <c r="Y138" s="84"/>
      <c r="Z138" s="84"/>
      <c r="AA138" s="84">
        <v>2</v>
      </c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3"/>
      <c r="AN138" s="83"/>
      <c r="AO138" s="83"/>
      <c r="AP138" s="83"/>
      <c r="AQ138" s="8"/>
    </row>
    <row r="139" spans="1:43" ht="14.1" customHeight="1">
      <c r="A139" s="145">
        <v>62</v>
      </c>
      <c r="B139" s="90" t="s">
        <v>65</v>
      </c>
      <c r="C139" s="37">
        <v>1</v>
      </c>
      <c r="D139" s="147" t="s">
        <v>374</v>
      </c>
      <c r="E139" s="145" t="s">
        <v>269</v>
      </c>
      <c r="F139" s="34" t="s">
        <v>3</v>
      </c>
      <c r="G139" s="162">
        <v>30</v>
      </c>
      <c r="H139" s="162">
        <v>15</v>
      </c>
      <c r="I139" s="162">
        <v>15</v>
      </c>
      <c r="J139" s="84"/>
      <c r="K139" s="84"/>
      <c r="L139" s="162">
        <v>2</v>
      </c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>
        <v>15</v>
      </c>
      <c r="X139" s="84"/>
      <c r="Y139" s="84"/>
      <c r="Z139" s="84"/>
      <c r="AA139" s="84">
        <v>1</v>
      </c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3"/>
      <c r="AN139" s="83"/>
      <c r="AO139" s="83"/>
      <c r="AP139" s="83"/>
      <c r="AQ139" s="8"/>
    </row>
    <row r="140" spans="1:43" ht="14.1" customHeight="1">
      <c r="A140" s="145"/>
      <c r="B140" s="90" t="s">
        <v>66</v>
      </c>
      <c r="C140" s="37">
        <v>1</v>
      </c>
      <c r="D140" s="147"/>
      <c r="E140" s="145"/>
      <c r="F140" s="34" t="s">
        <v>5</v>
      </c>
      <c r="G140" s="162"/>
      <c r="H140" s="162"/>
      <c r="I140" s="162"/>
      <c r="J140" s="84"/>
      <c r="K140" s="84"/>
      <c r="L140" s="162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>
        <v>15</v>
      </c>
      <c r="Y140" s="84"/>
      <c r="Z140" s="84"/>
      <c r="AA140" s="84">
        <v>1</v>
      </c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3"/>
      <c r="AN140" s="83"/>
      <c r="AO140" s="83"/>
      <c r="AP140" s="83"/>
      <c r="AQ140" s="8"/>
    </row>
    <row r="141" spans="1:43" ht="14.1" customHeight="1">
      <c r="A141" s="145">
        <v>63</v>
      </c>
      <c r="B141" s="90" t="s">
        <v>215</v>
      </c>
      <c r="C141" s="37">
        <v>3</v>
      </c>
      <c r="D141" s="147" t="s">
        <v>375</v>
      </c>
      <c r="E141" s="145" t="s">
        <v>259</v>
      </c>
      <c r="F141" s="34" t="s">
        <v>4</v>
      </c>
      <c r="G141" s="162">
        <v>60</v>
      </c>
      <c r="H141" s="162">
        <v>30</v>
      </c>
      <c r="I141" s="162">
        <v>30</v>
      </c>
      <c r="J141" s="84"/>
      <c r="K141" s="84"/>
      <c r="L141" s="162">
        <v>5</v>
      </c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>
        <v>30</v>
      </c>
      <c r="AC141" s="84"/>
      <c r="AD141" s="84"/>
      <c r="AE141" s="84"/>
      <c r="AF141" s="84">
        <v>3</v>
      </c>
      <c r="AG141" s="84"/>
      <c r="AH141" s="84"/>
      <c r="AI141" s="84"/>
      <c r="AJ141" s="84"/>
      <c r="AK141" s="84"/>
      <c r="AL141" s="84"/>
      <c r="AM141" s="83"/>
      <c r="AN141" s="83"/>
      <c r="AO141" s="83"/>
      <c r="AP141" s="83"/>
      <c r="AQ141" s="8"/>
    </row>
    <row r="142" spans="1:43" ht="14.1" customHeight="1">
      <c r="A142" s="145"/>
      <c r="B142" s="90" t="s">
        <v>216</v>
      </c>
      <c r="C142" s="37">
        <v>2</v>
      </c>
      <c r="D142" s="147"/>
      <c r="E142" s="145"/>
      <c r="F142" s="34" t="s">
        <v>5</v>
      </c>
      <c r="G142" s="162"/>
      <c r="H142" s="162"/>
      <c r="I142" s="162"/>
      <c r="J142" s="84"/>
      <c r="K142" s="84"/>
      <c r="L142" s="162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>
        <v>30</v>
      </c>
      <c r="AD142" s="84"/>
      <c r="AE142" s="84"/>
      <c r="AF142" s="84">
        <v>2</v>
      </c>
      <c r="AG142" s="84"/>
      <c r="AH142" s="84"/>
      <c r="AI142" s="84"/>
      <c r="AJ142" s="84"/>
      <c r="AK142" s="84"/>
      <c r="AL142" s="84"/>
      <c r="AM142" s="83"/>
      <c r="AN142" s="83"/>
      <c r="AO142" s="83"/>
      <c r="AP142" s="83"/>
      <c r="AQ142" s="8"/>
    </row>
    <row r="143" spans="1:43" ht="14.1" customHeight="1">
      <c r="A143" s="145">
        <v>64</v>
      </c>
      <c r="B143" s="90" t="s">
        <v>67</v>
      </c>
      <c r="C143" s="37">
        <v>2</v>
      </c>
      <c r="D143" s="147" t="s">
        <v>376</v>
      </c>
      <c r="E143" s="145" t="s">
        <v>258</v>
      </c>
      <c r="F143" s="34" t="s">
        <v>4</v>
      </c>
      <c r="G143" s="162">
        <v>60</v>
      </c>
      <c r="H143" s="162">
        <v>30</v>
      </c>
      <c r="I143" s="162">
        <v>30</v>
      </c>
      <c r="J143" s="84"/>
      <c r="K143" s="84"/>
      <c r="L143" s="162">
        <v>5</v>
      </c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>
        <v>30</v>
      </c>
      <c r="AC143" s="84"/>
      <c r="AD143" s="84"/>
      <c r="AE143" s="84"/>
      <c r="AF143" s="84">
        <v>2</v>
      </c>
      <c r="AG143" s="84"/>
      <c r="AH143" s="84"/>
      <c r="AI143" s="84"/>
      <c r="AJ143" s="84"/>
      <c r="AK143" s="84"/>
      <c r="AL143" s="84"/>
      <c r="AM143" s="83"/>
      <c r="AN143" s="83"/>
      <c r="AO143" s="83"/>
      <c r="AP143" s="83"/>
      <c r="AQ143" s="8"/>
    </row>
    <row r="144" spans="1:43" ht="14.1" customHeight="1">
      <c r="A144" s="145"/>
      <c r="B144" s="90" t="s">
        <v>68</v>
      </c>
      <c r="C144" s="37">
        <v>3</v>
      </c>
      <c r="D144" s="147"/>
      <c r="E144" s="145"/>
      <c r="F144" s="34" t="s">
        <v>5</v>
      </c>
      <c r="G144" s="162"/>
      <c r="H144" s="162"/>
      <c r="I144" s="162"/>
      <c r="J144" s="84"/>
      <c r="K144" s="84"/>
      <c r="L144" s="162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>
        <v>30</v>
      </c>
      <c r="AD144" s="84"/>
      <c r="AE144" s="84"/>
      <c r="AF144" s="84">
        <v>3</v>
      </c>
      <c r="AG144" s="84"/>
      <c r="AH144" s="84"/>
      <c r="AI144" s="84"/>
      <c r="AJ144" s="84"/>
      <c r="AK144" s="84"/>
      <c r="AL144" s="84"/>
      <c r="AM144" s="83"/>
      <c r="AN144" s="83"/>
      <c r="AO144" s="83"/>
      <c r="AP144" s="83"/>
      <c r="AQ144" s="8"/>
    </row>
    <row r="145" spans="1:43" ht="14.1" customHeight="1">
      <c r="A145" s="145">
        <v>65</v>
      </c>
      <c r="B145" s="90" t="s">
        <v>69</v>
      </c>
      <c r="C145" s="37">
        <v>2</v>
      </c>
      <c r="D145" s="147" t="s">
        <v>377</v>
      </c>
      <c r="E145" s="145" t="s">
        <v>259</v>
      </c>
      <c r="F145" s="34" t="s">
        <v>4</v>
      </c>
      <c r="G145" s="145">
        <v>60</v>
      </c>
      <c r="H145" s="145">
        <v>30</v>
      </c>
      <c r="I145" s="145">
        <v>30</v>
      </c>
      <c r="J145" s="83"/>
      <c r="K145" s="83"/>
      <c r="L145" s="145">
        <v>4</v>
      </c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>
        <v>30</v>
      </c>
      <c r="AC145" s="83"/>
      <c r="AD145" s="83"/>
      <c r="AE145" s="83"/>
      <c r="AF145" s="83">
        <v>2</v>
      </c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"/>
    </row>
    <row r="146" spans="1:43" ht="14.1" customHeight="1">
      <c r="A146" s="145"/>
      <c r="B146" s="90" t="s">
        <v>70</v>
      </c>
      <c r="C146" s="37">
        <v>2</v>
      </c>
      <c r="D146" s="147"/>
      <c r="E146" s="145"/>
      <c r="F146" s="34" t="s">
        <v>5</v>
      </c>
      <c r="G146" s="145"/>
      <c r="H146" s="145"/>
      <c r="I146" s="145"/>
      <c r="J146" s="83"/>
      <c r="K146" s="83"/>
      <c r="L146" s="145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>
        <v>30</v>
      </c>
      <c r="AD146" s="83"/>
      <c r="AE146" s="83"/>
      <c r="AF146" s="83">
        <v>2</v>
      </c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"/>
    </row>
    <row r="147" spans="1:43" ht="14.1" customHeight="1">
      <c r="A147" s="34">
        <v>66</v>
      </c>
      <c r="B147" s="90" t="s">
        <v>71</v>
      </c>
      <c r="C147" s="37">
        <v>4</v>
      </c>
      <c r="D147" s="21" t="s">
        <v>378</v>
      </c>
      <c r="E147" s="34" t="s">
        <v>260</v>
      </c>
      <c r="F147" s="34" t="s">
        <v>5</v>
      </c>
      <c r="G147" s="34">
        <v>30</v>
      </c>
      <c r="H147" s="83"/>
      <c r="I147" s="83">
        <v>30</v>
      </c>
      <c r="J147" s="83"/>
      <c r="K147" s="83"/>
      <c r="L147" s="83">
        <v>4</v>
      </c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>
        <v>30</v>
      </c>
      <c r="AD147" s="83"/>
      <c r="AE147" s="83"/>
      <c r="AF147" s="83">
        <v>4</v>
      </c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"/>
    </row>
    <row r="148" spans="1:43" ht="14.1" customHeight="1">
      <c r="A148" s="145">
        <v>67</v>
      </c>
      <c r="B148" s="90" t="s">
        <v>72</v>
      </c>
      <c r="C148" s="37">
        <v>2</v>
      </c>
      <c r="D148" s="147" t="s">
        <v>379</v>
      </c>
      <c r="E148" s="145" t="s">
        <v>270</v>
      </c>
      <c r="F148" s="34" t="s">
        <v>4</v>
      </c>
      <c r="G148" s="145">
        <v>45</v>
      </c>
      <c r="H148" s="145">
        <v>15</v>
      </c>
      <c r="I148" s="145">
        <v>30</v>
      </c>
      <c r="J148" s="83"/>
      <c r="K148" s="83"/>
      <c r="L148" s="145">
        <v>4</v>
      </c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>
        <v>15</v>
      </c>
      <c r="AC148" s="83"/>
      <c r="AD148" s="83"/>
      <c r="AE148" s="83"/>
      <c r="AF148" s="83">
        <v>2</v>
      </c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"/>
    </row>
    <row r="149" spans="1:43" ht="14.1" customHeight="1">
      <c r="A149" s="145"/>
      <c r="B149" s="90" t="s">
        <v>73</v>
      </c>
      <c r="C149" s="37">
        <v>2</v>
      </c>
      <c r="D149" s="147"/>
      <c r="E149" s="145"/>
      <c r="F149" s="34" t="s">
        <v>5</v>
      </c>
      <c r="G149" s="145"/>
      <c r="H149" s="145"/>
      <c r="I149" s="145"/>
      <c r="J149" s="83"/>
      <c r="K149" s="83"/>
      <c r="L149" s="145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>
        <v>30</v>
      </c>
      <c r="AD149" s="83"/>
      <c r="AE149" s="83"/>
      <c r="AF149" s="83">
        <v>2</v>
      </c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"/>
    </row>
    <row r="150" spans="1:43" ht="14.1" customHeight="1">
      <c r="A150" s="145">
        <v>68</v>
      </c>
      <c r="B150" s="90" t="s">
        <v>74</v>
      </c>
      <c r="C150" s="37">
        <v>1</v>
      </c>
      <c r="D150" s="147" t="s">
        <v>339</v>
      </c>
      <c r="E150" s="145" t="s">
        <v>271</v>
      </c>
      <c r="F150" s="34" t="s">
        <v>5</v>
      </c>
      <c r="G150" s="145">
        <v>45</v>
      </c>
      <c r="H150" s="83"/>
      <c r="I150" s="83"/>
      <c r="J150" s="83"/>
      <c r="K150" s="145">
        <v>45</v>
      </c>
      <c r="L150" s="145">
        <v>4</v>
      </c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>
        <v>15</v>
      </c>
      <c r="AF150" s="83">
        <v>1</v>
      </c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"/>
    </row>
    <row r="151" spans="1:43" ht="14.1" customHeight="1">
      <c r="A151" s="145"/>
      <c r="B151" s="90" t="s">
        <v>75</v>
      </c>
      <c r="C151" s="37">
        <v>1</v>
      </c>
      <c r="D151" s="147"/>
      <c r="E151" s="145"/>
      <c r="F151" s="34" t="s">
        <v>5</v>
      </c>
      <c r="G151" s="145"/>
      <c r="H151" s="83"/>
      <c r="I151" s="83"/>
      <c r="J151" s="83"/>
      <c r="K151" s="145"/>
      <c r="L151" s="145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>
        <v>15</v>
      </c>
      <c r="AK151" s="83">
        <v>1</v>
      </c>
      <c r="AL151" s="83"/>
      <c r="AM151" s="83"/>
      <c r="AN151" s="83"/>
      <c r="AO151" s="83"/>
      <c r="AP151" s="83"/>
      <c r="AQ151" s="8"/>
    </row>
    <row r="152" spans="1:43" ht="14.1" customHeight="1">
      <c r="A152" s="145"/>
      <c r="B152" s="90" t="s">
        <v>76</v>
      </c>
      <c r="C152" s="37">
        <v>2</v>
      </c>
      <c r="D152" s="147"/>
      <c r="E152" s="145"/>
      <c r="F152" s="34" t="s">
        <v>5</v>
      </c>
      <c r="G152" s="145"/>
      <c r="H152" s="83"/>
      <c r="I152" s="83"/>
      <c r="J152" s="83"/>
      <c r="K152" s="145"/>
      <c r="L152" s="145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>
        <v>15</v>
      </c>
      <c r="AP152" s="83">
        <v>2</v>
      </c>
      <c r="AQ152" s="8"/>
    </row>
    <row r="153" spans="1:43" ht="14.1" customHeight="1">
      <c r="A153" s="34">
        <v>69</v>
      </c>
      <c r="B153" s="90" t="s">
        <v>77</v>
      </c>
      <c r="C153" s="37">
        <v>1</v>
      </c>
      <c r="D153" s="21" t="s">
        <v>349</v>
      </c>
      <c r="E153" s="34" t="s">
        <v>261</v>
      </c>
      <c r="F153" s="34" t="s">
        <v>3</v>
      </c>
      <c r="G153" s="34">
        <v>15</v>
      </c>
      <c r="H153" s="83">
        <v>15</v>
      </c>
      <c r="I153" s="83"/>
      <c r="J153" s="83"/>
      <c r="K153" s="83"/>
      <c r="L153" s="83">
        <v>1</v>
      </c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>
        <v>15</v>
      </c>
      <c r="AH153" s="83"/>
      <c r="AI153" s="83"/>
      <c r="AJ153" s="83"/>
      <c r="AK153" s="83">
        <v>1</v>
      </c>
      <c r="AL153" s="83"/>
      <c r="AM153" s="83"/>
      <c r="AN153" s="83"/>
      <c r="AO153" s="83"/>
      <c r="AP153" s="83"/>
      <c r="AQ153" s="8"/>
    </row>
    <row r="154" spans="1:43" ht="14.1" customHeight="1">
      <c r="A154" s="34">
        <v>70</v>
      </c>
      <c r="B154" s="90" t="s">
        <v>78</v>
      </c>
      <c r="C154" s="37">
        <v>1</v>
      </c>
      <c r="D154" s="21" t="s">
        <v>380</v>
      </c>
      <c r="E154" s="34" t="s">
        <v>266</v>
      </c>
      <c r="F154" s="34" t="s">
        <v>5</v>
      </c>
      <c r="G154" s="34">
        <v>15</v>
      </c>
      <c r="H154" s="83"/>
      <c r="I154" s="83">
        <v>15</v>
      </c>
      <c r="J154" s="83"/>
      <c r="K154" s="83"/>
      <c r="L154" s="83">
        <v>1</v>
      </c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>
        <v>15</v>
      </c>
      <c r="AI154" s="83"/>
      <c r="AJ154" s="83"/>
      <c r="AK154" s="83">
        <v>1</v>
      </c>
      <c r="AL154" s="83"/>
      <c r="AM154" s="83"/>
      <c r="AN154" s="83"/>
      <c r="AO154" s="83"/>
      <c r="AP154" s="83"/>
      <c r="AQ154" s="8"/>
    </row>
    <row r="155" spans="1:43" ht="14.1" customHeight="1">
      <c r="A155" s="162">
        <v>71</v>
      </c>
      <c r="B155" s="92" t="s">
        <v>200</v>
      </c>
      <c r="C155" s="120">
        <v>1</v>
      </c>
      <c r="D155" s="191" t="s">
        <v>94</v>
      </c>
      <c r="E155" s="162" t="s">
        <v>265</v>
      </c>
      <c r="F155" s="32" t="s">
        <v>3</v>
      </c>
      <c r="G155" s="162">
        <v>30</v>
      </c>
      <c r="H155" s="162">
        <v>15</v>
      </c>
      <c r="I155" s="162">
        <v>15</v>
      </c>
      <c r="J155" s="84"/>
      <c r="K155" s="84"/>
      <c r="L155" s="162">
        <v>3</v>
      </c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99">
        <v>15</v>
      </c>
      <c r="AH155" s="99"/>
      <c r="AI155" s="99"/>
      <c r="AJ155" s="99"/>
      <c r="AK155" s="99">
        <v>1</v>
      </c>
      <c r="AL155" s="84"/>
      <c r="AM155" s="84"/>
      <c r="AN155" s="84"/>
      <c r="AO155" s="84"/>
      <c r="AP155" s="84"/>
      <c r="AQ155" s="8"/>
    </row>
    <row r="156" spans="1:43" ht="14.1" customHeight="1">
      <c r="A156" s="162"/>
      <c r="B156" s="92" t="s">
        <v>201</v>
      </c>
      <c r="C156" s="120">
        <v>2</v>
      </c>
      <c r="D156" s="191"/>
      <c r="E156" s="162"/>
      <c r="F156" s="32" t="s">
        <v>5</v>
      </c>
      <c r="G156" s="162"/>
      <c r="H156" s="162"/>
      <c r="I156" s="162"/>
      <c r="J156" s="84"/>
      <c r="K156" s="84"/>
      <c r="L156" s="162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99"/>
      <c r="AH156" s="99">
        <v>15</v>
      </c>
      <c r="AI156" s="99"/>
      <c r="AJ156" s="99"/>
      <c r="AK156" s="99">
        <v>2</v>
      </c>
      <c r="AL156" s="84"/>
      <c r="AM156" s="84"/>
      <c r="AN156" s="84"/>
      <c r="AO156" s="84"/>
      <c r="AP156" s="84"/>
      <c r="AQ156" s="8"/>
    </row>
    <row r="157" spans="1:43" ht="14.1" customHeight="1">
      <c r="A157" s="162"/>
      <c r="B157" s="92" t="s">
        <v>202</v>
      </c>
      <c r="C157" s="120">
        <v>1</v>
      </c>
      <c r="D157" s="191" t="s">
        <v>60</v>
      </c>
      <c r="E157" s="162" t="s">
        <v>265</v>
      </c>
      <c r="F157" s="32" t="s">
        <v>3</v>
      </c>
      <c r="G157" s="162"/>
      <c r="H157" s="162"/>
      <c r="I157" s="162"/>
      <c r="J157" s="84"/>
      <c r="K157" s="84"/>
      <c r="L157" s="162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99">
        <v>15</v>
      </c>
      <c r="AH157" s="99"/>
      <c r="AI157" s="99"/>
      <c r="AJ157" s="99"/>
      <c r="AK157" s="99">
        <v>1</v>
      </c>
      <c r="AL157" s="84"/>
      <c r="AM157" s="84"/>
      <c r="AN157" s="84"/>
      <c r="AO157" s="84"/>
      <c r="AP157" s="84"/>
      <c r="AQ157" s="8"/>
    </row>
    <row r="158" spans="1:43" ht="14.1" customHeight="1">
      <c r="A158" s="162"/>
      <c r="B158" s="92" t="s">
        <v>203</v>
      </c>
      <c r="C158" s="120">
        <v>2</v>
      </c>
      <c r="D158" s="191"/>
      <c r="E158" s="162"/>
      <c r="F158" s="32" t="s">
        <v>5</v>
      </c>
      <c r="G158" s="162"/>
      <c r="H158" s="162"/>
      <c r="I158" s="162"/>
      <c r="J158" s="84"/>
      <c r="K158" s="84"/>
      <c r="L158" s="162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99"/>
      <c r="AH158" s="99">
        <v>15</v>
      </c>
      <c r="AI158" s="99"/>
      <c r="AJ158" s="99"/>
      <c r="AK158" s="99">
        <v>2</v>
      </c>
      <c r="AL158" s="84"/>
      <c r="AM158" s="84"/>
      <c r="AN158" s="84"/>
      <c r="AO158" s="84"/>
      <c r="AP158" s="84"/>
      <c r="AQ158" s="8"/>
    </row>
    <row r="159" spans="1:43" ht="14.1" customHeight="1">
      <c r="A159" s="145">
        <v>72</v>
      </c>
      <c r="B159" s="90" t="s">
        <v>79</v>
      </c>
      <c r="C159" s="37">
        <v>1</v>
      </c>
      <c r="D159" s="147" t="s">
        <v>355</v>
      </c>
      <c r="E159" s="145" t="s">
        <v>259</v>
      </c>
      <c r="F159" s="34" t="s">
        <v>4</v>
      </c>
      <c r="G159" s="145">
        <v>30</v>
      </c>
      <c r="H159" s="145">
        <v>15</v>
      </c>
      <c r="I159" s="145">
        <v>15</v>
      </c>
      <c r="J159" s="83"/>
      <c r="K159" s="83"/>
      <c r="L159" s="145">
        <v>3</v>
      </c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>
        <v>15</v>
      </c>
      <c r="AH159" s="83"/>
      <c r="AI159" s="83"/>
      <c r="AJ159" s="83"/>
      <c r="AK159" s="83">
        <v>1</v>
      </c>
      <c r="AL159" s="83"/>
      <c r="AM159" s="83"/>
      <c r="AN159" s="83"/>
      <c r="AO159" s="83"/>
      <c r="AP159" s="83"/>
      <c r="AQ159" s="8"/>
    </row>
    <row r="160" spans="1:43" ht="14.1" customHeight="1">
      <c r="A160" s="145"/>
      <c r="B160" s="90" t="s">
        <v>80</v>
      </c>
      <c r="C160" s="37">
        <v>2</v>
      </c>
      <c r="D160" s="147"/>
      <c r="E160" s="145"/>
      <c r="F160" s="34" t="s">
        <v>5</v>
      </c>
      <c r="G160" s="145"/>
      <c r="H160" s="145"/>
      <c r="I160" s="145"/>
      <c r="J160" s="83"/>
      <c r="K160" s="83"/>
      <c r="L160" s="145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>
        <v>15</v>
      </c>
      <c r="AI160" s="83"/>
      <c r="AJ160" s="83"/>
      <c r="AK160" s="83">
        <v>2</v>
      </c>
      <c r="AL160" s="83"/>
      <c r="AM160" s="83"/>
      <c r="AN160" s="83"/>
      <c r="AO160" s="83"/>
      <c r="AP160" s="83"/>
      <c r="AQ160" s="8"/>
    </row>
    <row r="161" spans="1:43" ht="22.5" customHeight="1">
      <c r="A161" s="34">
        <v>73</v>
      </c>
      <c r="B161" s="90" t="s">
        <v>217</v>
      </c>
      <c r="C161" s="37">
        <v>2</v>
      </c>
      <c r="D161" s="33" t="s">
        <v>381</v>
      </c>
      <c r="E161" s="34" t="s">
        <v>270</v>
      </c>
      <c r="F161" s="34" t="s">
        <v>5</v>
      </c>
      <c r="G161" s="34">
        <v>30</v>
      </c>
      <c r="H161" s="83"/>
      <c r="I161" s="83">
        <v>30</v>
      </c>
      <c r="J161" s="83"/>
      <c r="K161" s="83"/>
      <c r="L161" s="83">
        <v>2</v>
      </c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>
        <v>30</v>
      </c>
      <c r="AI161" s="83"/>
      <c r="AJ161" s="83"/>
      <c r="AK161" s="83">
        <v>2</v>
      </c>
      <c r="AL161" s="83"/>
      <c r="AM161" s="83"/>
      <c r="AN161" s="83"/>
      <c r="AO161" s="83"/>
      <c r="AP161" s="83"/>
      <c r="AQ161" s="8"/>
    </row>
    <row r="162" spans="1:43" ht="14.1" customHeight="1">
      <c r="A162" s="34">
        <v>74</v>
      </c>
      <c r="B162" s="90" t="s">
        <v>14</v>
      </c>
      <c r="C162" s="37">
        <v>1</v>
      </c>
      <c r="D162" s="21" t="s">
        <v>347</v>
      </c>
      <c r="E162" s="32" t="s">
        <v>256</v>
      </c>
      <c r="F162" s="32" t="s">
        <v>3</v>
      </c>
      <c r="G162" s="32">
        <v>15</v>
      </c>
      <c r="H162" s="84">
        <v>15</v>
      </c>
      <c r="I162" s="84"/>
      <c r="J162" s="84"/>
      <c r="K162" s="84"/>
      <c r="L162" s="84">
        <v>1</v>
      </c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>
        <v>15</v>
      </c>
      <c r="AH162" s="84"/>
      <c r="AI162" s="84"/>
      <c r="AJ162" s="84"/>
      <c r="AK162" s="84">
        <v>1</v>
      </c>
      <c r="AL162" s="84"/>
      <c r="AM162" s="84"/>
      <c r="AN162" s="84"/>
      <c r="AO162" s="84"/>
      <c r="AP162" s="84"/>
      <c r="AQ162" s="8"/>
    </row>
    <row r="163" spans="1:43" ht="14.1" customHeight="1">
      <c r="A163" s="145">
        <v>75</v>
      </c>
      <c r="B163" s="90" t="s">
        <v>218</v>
      </c>
      <c r="C163" s="37">
        <v>1</v>
      </c>
      <c r="D163" s="147" t="s">
        <v>350</v>
      </c>
      <c r="E163" s="162" t="s">
        <v>266</v>
      </c>
      <c r="F163" s="32" t="s">
        <v>4</v>
      </c>
      <c r="G163" s="162">
        <v>45</v>
      </c>
      <c r="H163" s="162">
        <v>15</v>
      </c>
      <c r="I163" s="162">
        <v>30</v>
      </c>
      <c r="J163" s="84"/>
      <c r="K163" s="84"/>
      <c r="L163" s="162">
        <v>3</v>
      </c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>
        <v>15</v>
      </c>
      <c r="AH163" s="84"/>
      <c r="AI163" s="84"/>
      <c r="AJ163" s="84"/>
      <c r="AK163" s="84">
        <v>1</v>
      </c>
      <c r="AL163" s="84"/>
      <c r="AM163" s="84"/>
      <c r="AN163" s="84"/>
      <c r="AO163" s="84"/>
      <c r="AP163" s="84"/>
      <c r="AQ163" s="8"/>
    </row>
    <row r="164" spans="1:43" ht="14.1" customHeight="1">
      <c r="A164" s="145"/>
      <c r="B164" s="90" t="s">
        <v>219</v>
      </c>
      <c r="C164" s="37">
        <v>2</v>
      </c>
      <c r="D164" s="147"/>
      <c r="E164" s="162"/>
      <c r="F164" s="32" t="s">
        <v>5</v>
      </c>
      <c r="G164" s="162"/>
      <c r="H164" s="162"/>
      <c r="I164" s="162"/>
      <c r="J164" s="84"/>
      <c r="K164" s="84"/>
      <c r="L164" s="162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>
        <v>30</v>
      </c>
      <c r="AI164" s="84"/>
      <c r="AJ164" s="84"/>
      <c r="AK164" s="84">
        <v>2</v>
      </c>
      <c r="AL164" s="84"/>
      <c r="AM164" s="84"/>
      <c r="AN164" s="84"/>
      <c r="AO164" s="84"/>
      <c r="AP164" s="84"/>
      <c r="AQ164" s="8"/>
    </row>
    <row r="165" spans="1:43" ht="24" customHeight="1">
      <c r="A165" s="145">
        <v>76</v>
      </c>
      <c r="B165" s="90" t="s">
        <v>81</v>
      </c>
      <c r="C165" s="37">
        <v>2</v>
      </c>
      <c r="D165" s="49" t="s">
        <v>356</v>
      </c>
      <c r="E165" s="32" t="s">
        <v>265</v>
      </c>
      <c r="F165" s="162" t="s">
        <v>5</v>
      </c>
      <c r="G165" s="162">
        <v>30</v>
      </c>
      <c r="H165" s="84"/>
      <c r="I165" s="162">
        <v>30</v>
      </c>
      <c r="J165" s="84"/>
      <c r="K165" s="84"/>
      <c r="L165" s="162">
        <v>2</v>
      </c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>
        <v>30</v>
      </c>
      <c r="AI165" s="84"/>
      <c r="AJ165" s="84"/>
      <c r="AK165" s="84">
        <v>2</v>
      </c>
      <c r="AL165" s="84"/>
      <c r="AM165" s="84"/>
      <c r="AN165" s="84"/>
      <c r="AO165" s="84"/>
      <c r="AP165" s="84"/>
      <c r="AQ165" s="8"/>
    </row>
    <row r="166" spans="1:43" ht="21.75" customHeight="1">
      <c r="A166" s="145"/>
      <c r="B166" s="90" t="s">
        <v>82</v>
      </c>
      <c r="C166" s="37">
        <v>2</v>
      </c>
      <c r="D166" s="49" t="s">
        <v>357</v>
      </c>
      <c r="E166" s="32" t="s">
        <v>265</v>
      </c>
      <c r="F166" s="162"/>
      <c r="G166" s="162"/>
      <c r="H166" s="84"/>
      <c r="I166" s="162"/>
      <c r="J166" s="84"/>
      <c r="K166" s="84"/>
      <c r="L166" s="162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>
        <v>30</v>
      </c>
      <c r="AI166" s="84"/>
      <c r="AJ166" s="84"/>
      <c r="AK166" s="84">
        <v>2</v>
      </c>
      <c r="AL166" s="84"/>
      <c r="AM166" s="84"/>
      <c r="AN166" s="84"/>
      <c r="AO166" s="84"/>
      <c r="AP166" s="84"/>
      <c r="AQ166" s="8"/>
    </row>
    <row r="167" spans="1:43" ht="26.25" customHeight="1">
      <c r="A167" s="145">
        <v>77</v>
      </c>
      <c r="B167" s="90" t="s">
        <v>83</v>
      </c>
      <c r="C167" s="37">
        <v>2</v>
      </c>
      <c r="D167" s="49" t="s">
        <v>382</v>
      </c>
      <c r="E167" s="32" t="s">
        <v>265</v>
      </c>
      <c r="F167" s="162" t="s">
        <v>5</v>
      </c>
      <c r="G167" s="162">
        <v>30</v>
      </c>
      <c r="H167" s="84"/>
      <c r="I167" s="162">
        <v>30</v>
      </c>
      <c r="J167" s="84"/>
      <c r="K167" s="84"/>
      <c r="L167" s="162">
        <v>2</v>
      </c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>
        <v>30</v>
      </c>
      <c r="AI167" s="84"/>
      <c r="AJ167" s="84"/>
      <c r="AK167" s="84">
        <v>2</v>
      </c>
      <c r="AL167" s="84"/>
      <c r="AM167" s="84"/>
      <c r="AN167" s="84"/>
      <c r="AO167" s="84"/>
      <c r="AP167" s="84"/>
      <c r="AQ167" s="8"/>
    </row>
    <row r="168" spans="1:43" ht="18" customHeight="1">
      <c r="A168" s="145"/>
      <c r="B168" s="90" t="s">
        <v>117</v>
      </c>
      <c r="C168" s="37">
        <v>2</v>
      </c>
      <c r="D168" s="49" t="s">
        <v>383</v>
      </c>
      <c r="E168" s="32" t="s">
        <v>265</v>
      </c>
      <c r="F168" s="162"/>
      <c r="G168" s="162"/>
      <c r="H168" s="84"/>
      <c r="I168" s="162"/>
      <c r="J168" s="84"/>
      <c r="K168" s="84"/>
      <c r="L168" s="162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>
        <v>30</v>
      </c>
      <c r="AI168" s="84"/>
      <c r="AJ168" s="84"/>
      <c r="AK168" s="84">
        <v>2</v>
      </c>
      <c r="AL168" s="84"/>
      <c r="AM168" s="84"/>
      <c r="AN168" s="84"/>
      <c r="AO168" s="84"/>
      <c r="AP168" s="84"/>
      <c r="AQ168" s="8"/>
    </row>
    <row r="169" spans="1:43" ht="14.1" customHeight="1">
      <c r="A169" s="34">
        <v>78</v>
      </c>
      <c r="B169" s="90" t="s">
        <v>84</v>
      </c>
      <c r="C169" s="37">
        <v>2</v>
      </c>
      <c r="D169" s="21" t="s">
        <v>334</v>
      </c>
      <c r="E169" s="32" t="s">
        <v>258</v>
      </c>
      <c r="F169" s="32" t="s">
        <v>5</v>
      </c>
      <c r="G169" s="32">
        <v>30</v>
      </c>
      <c r="H169" s="84"/>
      <c r="I169" s="84">
        <v>30</v>
      </c>
      <c r="J169" s="84"/>
      <c r="K169" s="84"/>
      <c r="L169" s="84">
        <v>2</v>
      </c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>
        <v>30</v>
      </c>
      <c r="AI169" s="84"/>
      <c r="AJ169" s="84"/>
      <c r="AK169" s="84">
        <v>2</v>
      </c>
      <c r="AL169" s="84"/>
      <c r="AM169" s="84"/>
      <c r="AN169" s="84"/>
      <c r="AO169" s="84"/>
      <c r="AP169" s="84"/>
      <c r="AQ169" s="8"/>
    </row>
    <row r="170" spans="1:43" ht="14.1" customHeight="1">
      <c r="A170" s="34">
        <v>79</v>
      </c>
      <c r="B170" s="90" t="s">
        <v>85</v>
      </c>
      <c r="C170" s="37">
        <v>1</v>
      </c>
      <c r="D170" s="21" t="s">
        <v>384</v>
      </c>
      <c r="E170" s="32" t="s">
        <v>269</v>
      </c>
      <c r="F170" s="32" t="s">
        <v>5</v>
      </c>
      <c r="G170" s="32">
        <v>15</v>
      </c>
      <c r="H170" s="84"/>
      <c r="I170" s="84">
        <v>15</v>
      </c>
      <c r="J170" s="84"/>
      <c r="K170" s="84"/>
      <c r="L170" s="84">
        <v>1</v>
      </c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>
        <v>15</v>
      </c>
      <c r="AI170" s="84"/>
      <c r="AJ170" s="84"/>
      <c r="AK170" s="84">
        <v>1</v>
      </c>
      <c r="AL170" s="84"/>
      <c r="AM170" s="84"/>
      <c r="AN170" s="84"/>
      <c r="AO170" s="84"/>
      <c r="AP170" s="84"/>
      <c r="AQ170" s="8"/>
    </row>
    <row r="171" spans="1:43" ht="14.1" customHeight="1">
      <c r="A171" s="145">
        <v>80</v>
      </c>
      <c r="B171" s="90" t="s">
        <v>220</v>
      </c>
      <c r="C171" s="37">
        <v>2</v>
      </c>
      <c r="D171" s="49" t="s">
        <v>385</v>
      </c>
      <c r="E171" s="32" t="s">
        <v>265</v>
      </c>
      <c r="F171" s="162" t="s">
        <v>5</v>
      </c>
      <c r="G171" s="162">
        <v>45</v>
      </c>
      <c r="H171" s="84"/>
      <c r="I171" s="162">
        <v>45</v>
      </c>
      <c r="J171" s="84"/>
      <c r="K171" s="84"/>
      <c r="L171" s="162">
        <v>2</v>
      </c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>
        <v>45</v>
      </c>
      <c r="AN171" s="84"/>
      <c r="AO171" s="84"/>
      <c r="AP171" s="84">
        <v>2</v>
      </c>
      <c r="AQ171" s="8"/>
    </row>
    <row r="172" spans="1:43" ht="14.1" customHeight="1">
      <c r="A172" s="145"/>
      <c r="B172" s="90" t="s">
        <v>255</v>
      </c>
      <c r="C172" s="37">
        <v>2</v>
      </c>
      <c r="D172" s="49" t="s">
        <v>358</v>
      </c>
      <c r="E172" s="32" t="s">
        <v>265</v>
      </c>
      <c r="F172" s="162"/>
      <c r="G172" s="162"/>
      <c r="H172" s="84"/>
      <c r="I172" s="162"/>
      <c r="J172" s="84"/>
      <c r="K172" s="84"/>
      <c r="L172" s="162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>
        <v>45</v>
      </c>
      <c r="AN172" s="84"/>
      <c r="AO172" s="84"/>
      <c r="AP172" s="84">
        <v>2</v>
      </c>
      <c r="AQ172" s="8"/>
    </row>
    <row r="173" spans="1:43" ht="22.5" customHeight="1">
      <c r="A173" s="34">
        <v>81</v>
      </c>
      <c r="B173" s="90" t="s">
        <v>86</v>
      </c>
      <c r="C173" s="37">
        <v>2</v>
      </c>
      <c r="D173" s="21" t="s">
        <v>386</v>
      </c>
      <c r="E173" s="32" t="s">
        <v>270</v>
      </c>
      <c r="F173" s="32" t="s">
        <v>5</v>
      </c>
      <c r="G173" s="32">
        <v>30</v>
      </c>
      <c r="H173" s="84"/>
      <c r="I173" s="84">
        <v>30</v>
      </c>
      <c r="J173" s="84"/>
      <c r="K173" s="84"/>
      <c r="L173" s="84">
        <v>2</v>
      </c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>
        <v>30</v>
      </c>
      <c r="AN173" s="84"/>
      <c r="AO173" s="84"/>
      <c r="AP173" s="84">
        <v>2</v>
      </c>
      <c r="AQ173" s="8"/>
    </row>
    <row r="174" spans="1:43" ht="24" customHeight="1">
      <c r="A174" s="34">
        <v>82</v>
      </c>
      <c r="B174" s="90" t="s">
        <v>87</v>
      </c>
      <c r="C174" s="37">
        <v>2</v>
      </c>
      <c r="D174" s="21" t="s">
        <v>387</v>
      </c>
      <c r="E174" s="32" t="s">
        <v>270</v>
      </c>
      <c r="F174" s="32" t="s">
        <v>5</v>
      </c>
      <c r="G174" s="32">
        <v>30</v>
      </c>
      <c r="H174" s="84"/>
      <c r="I174" s="84">
        <v>30</v>
      </c>
      <c r="J174" s="84"/>
      <c r="K174" s="84"/>
      <c r="L174" s="84">
        <v>2</v>
      </c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>
        <v>30</v>
      </c>
      <c r="AN174" s="84"/>
      <c r="AO174" s="84"/>
      <c r="AP174" s="84">
        <v>2</v>
      </c>
      <c r="AQ174" s="8"/>
    </row>
    <row r="175" spans="1:43" ht="14.1" customHeight="1">
      <c r="A175" s="145">
        <v>83</v>
      </c>
      <c r="B175" s="90" t="s">
        <v>88</v>
      </c>
      <c r="C175" s="37">
        <v>1</v>
      </c>
      <c r="D175" s="147" t="s">
        <v>388</v>
      </c>
      <c r="E175" s="162" t="s">
        <v>266</v>
      </c>
      <c r="F175" s="32" t="s">
        <v>4</v>
      </c>
      <c r="G175" s="162">
        <v>30</v>
      </c>
      <c r="H175" s="162">
        <v>15</v>
      </c>
      <c r="I175" s="162">
        <v>15</v>
      </c>
      <c r="J175" s="84"/>
      <c r="K175" s="84"/>
      <c r="L175" s="162">
        <v>2</v>
      </c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>
        <v>15</v>
      </c>
      <c r="AM175" s="84"/>
      <c r="AN175" s="84"/>
      <c r="AO175" s="84"/>
      <c r="AP175" s="84">
        <v>1</v>
      </c>
      <c r="AQ175" s="8"/>
    </row>
    <row r="176" spans="1:43" ht="14.1" customHeight="1">
      <c r="A176" s="145"/>
      <c r="B176" s="90" t="s">
        <v>89</v>
      </c>
      <c r="C176" s="37">
        <v>1</v>
      </c>
      <c r="D176" s="147"/>
      <c r="E176" s="162"/>
      <c r="F176" s="32" t="s">
        <v>5</v>
      </c>
      <c r="G176" s="162"/>
      <c r="H176" s="162"/>
      <c r="I176" s="162"/>
      <c r="J176" s="84"/>
      <c r="K176" s="84"/>
      <c r="L176" s="162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>
        <v>15</v>
      </c>
      <c r="AN176" s="84"/>
      <c r="AO176" s="84"/>
      <c r="AP176" s="84">
        <v>1</v>
      </c>
      <c r="AQ176" s="8"/>
    </row>
    <row r="177" spans="1:43" ht="14.1" customHeight="1">
      <c r="A177" s="145">
        <v>84</v>
      </c>
      <c r="B177" s="90" t="s">
        <v>221</v>
      </c>
      <c r="C177" s="37">
        <v>2</v>
      </c>
      <c r="D177" s="49" t="s">
        <v>389</v>
      </c>
      <c r="E177" s="32" t="s">
        <v>265</v>
      </c>
      <c r="F177" s="162" t="s">
        <v>5</v>
      </c>
      <c r="G177" s="162">
        <v>30</v>
      </c>
      <c r="H177" s="84"/>
      <c r="I177" s="162">
        <v>30</v>
      </c>
      <c r="J177" s="84"/>
      <c r="K177" s="84"/>
      <c r="L177" s="162">
        <v>2</v>
      </c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>
        <v>30</v>
      </c>
      <c r="AN177" s="84"/>
      <c r="AO177" s="84"/>
      <c r="AP177" s="84">
        <v>2</v>
      </c>
      <c r="AQ177" s="8"/>
    </row>
    <row r="178" spans="1:43" ht="23.25" customHeight="1">
      <c r="A178" s="145"/>
      <c r="B178" s="90" t="s">
        <v>222</v>
      </c>
      <c r="C178" s="37">
        <v>2</v>
      </c>
      <c r="D178" s="49" t="s">
        <v>390</v>
      </c>
      <c r="E178" s="32" t="s">
        <v>265</v>
      </c>
      <c r="F178" s="162"/>
      <c r="G178" s="162"/>
      <c r="H178" s="84"/>
      <c r="I178" s="162"/>
      <c r="J178" s="84"/>
      <c r="K178" s="84"/>
      <c r="L178" s="162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>
        <v>30</v>
      </c>
      <c r="AN178" s="84"/>
      <c r="AO178" s="84"/>
      <c r="AP178" s="84">
        <v>2</v>
      </c>
      <c r="AQ178" s="8"/>
    </row>
    <row r="179" spans="1:43" ht="14.1" customHeight="1">
      <c r="A179" s="145">
        <v>85</v>
      </c>
      <c r="B179" s="90" t="s">
        <v>223</v>
      </c>
      <c r="C179" s="37">
        <v>2</v>
      </c>
      <c r="D179" s="49" t="s">
        <v>90</v>
      </c>
      <c r="E179" s="32" t="s">
        <v>265</v>
      </c>
      <c r="F179" s="162" t="s">
        <v>5</v>
      </c>
      <c r="G179" s="162">
        <v>30</v>
      </c>
      <c r="H179" s="84"/>
      <c r="I179" s="162">
        <v>30</v>
      </c>
      <c r="J179" s="84"/>
      <c r="K179" s="84"/>
      <c r="L179" s="162">
        <v>2</v>
      </c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>
        <v>30</v>
      </c>
      <c r="AN179" s="84"/>
      <c r="AO179" s="84"/>
      <c r="AP179" s="84">
        <v>2</v>
      </c>
      <c r="AQ179" s="8"/>
    </row>
    <row r="180" spans="1:43" ht="14.1" customHeight="1">
      <c r="A180" s="145"/>
      <c r="B180" s="90" t="s">
        <v>224</v>
      </c>
      <c r="C180" s="37">
        <v>2</v>
      </c>
      <c r="D180" s="49" t="s">
        <v>391</v>
      </c>
      <c r="E180" s="32" t="s">
        <v>265</v>
      </c>
      <c r="F180" s="162"/>
      <c r="G180" s="162"/>
      <c r="H180" s="84"/>
      <c r="I180" s="162"/>
      <c r="J180" s="84"/>
      <c r="K180" s="84"/>
      <c r="L180" s="162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>
        <v>30</v>
      </c>
      <c r="AN180" s="84"/>
      <c r="AO180" s="84"/>
      <c r="AP180" s="84">
        <v>2</v>
      </c>
      <c r="AQ180" s="8"/>
    </row>
    <row r="181" spans="1:43" ht="14.1" customHeight="1">
      <c r="A181" s="145">
        <v>86</v>
      </c>
      <c r="B181" s="90" t="s">
        <v>225</v>
      </c>
      <c r="C181" s="37">
        <v>2</v>
      </c>
      <c r="D181" s="49" t="s">
        <v>91</v>
      </c>
      <c r="E181" s="32" t="s">
        <v>265</v>
      </c>
      <c r="F181" s="162" t="s">
        <v>5</v>
      </c>
      <c r="G181" s="162">
        <v>30</v>
      </c>
      <c r="H181" s="84"/>
      <c r="I181" s="162">
        <v>30</v>
      </c>
      <c r="J181" s="84"/>
      <c r="K181" s="84"/>
      <c r="L181" s="162">
        <v>2</v>
      </c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>
        <v>30</v>
      </c>
      <c r="AN181" s="84"/>
      <c r="AO181" s="84"/>
      <c r="AP181" s="84">
        <v>2</v>
      </c>
      <c r="AQ181" s="8"/>
    </row>
    <row r="182" spans="1:43" ht="14.1" customHeight="1">
      <c r="A182" s="145"/>
      <c r="B182" s="90" t="s">
        <v>226</v>
      </c>
      <c r="C182" s="37">
        <v>2</v>
      </c>
      <c r="D182" s="49" t="s">
        <v>92</v>
      </c>
      <c r="E182" s="32" t="s">
        <v>265</v>
      </c>
      <c r="F182" s="162"/>
      <c r="G182" s="162"/>
      <c r="H182" s="84"/>
      <c r="I182" s="162"/>
      <c r="J182" s="84"/>
      <c r="K182" s="84"/>
      <c r="L182" s="162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>
        <v>30</v>
      </c>
      <c r="AN182" s="84"/>
      <c r="AO182" s="84"/>
      <c r="AP182" s="84">
        <v>2</v>
      </c>
      <c r="AQ182" s="8"/>
    </row>
    <row r="183" spans="1:43" ht="14.1" customHeight="1">
      <c r="A183" s="34">
        <v>87</v>
      </c>
      <c r="B183" s="90" t="s">
        <v>93</v>
      </c>
      <c r="C183" s="37">
        <v>10</v>
      </c>
      <c r="D183" s="21" t="s">
        <v>364</v>
      </c>
      <c r="E183" s="32" t="s">
        <v>271</v>
      </c>
      <c r="F183" s="102" t="s">
        <v>142</v>
      </c>
      <c r="G183" s="32">
        <v>0</v>
      </c>
      <c r="H183" s="84"/>
      <c r="I183" s="84"/>
      <c r="J183" s="84"/>
      <c r="K183" s="84"/>
      <c r="L183" s="84">
        <v>10</v>
      </c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>
        <v>10</v>
      </c>
      <c r="AQ183" s="8"/>
    </row>
    <row r="184" spans="1:43" ht="14.1" customHeight="1">
      <c r="A184" s="164" t="s">
        <v>392</v>
      </c>
      <c r="B184" s="164"/>
      <c r="C184" s="164"/>
      <c r="D184" s="164"/>
      <c r="E184" s="164"/>
      <c r="F184" s="164"/>
      <c r="G184" s="47">
        <f t="shared" ref="G184:AP184" si="3">SUM(G44:G183)</f>
        <v>7615</v>
      </c>
      <c r="H184" s="47">
        <f t="shared" si="3"/>
        <v>1620</v>
      </c>
      <c r="I184" s="47">
        <f t="shared" si="3"/>
        <v>4350</v>
      </c>
      <c r="J184" s="47">
        <f t="shared" si="3"/>
        <v>1465</v>
      </c>
      <c r="K184" s="47">
        <f t="shared" si="3"/>
        <v>180</v>
      </c>
      <c r="L184" s="47">
        <f t="shared" si="3"/>
        <v>589</v>
      </c>
      <c r="M184" s="47">
        <f t="shared" si="3"/>
        <v>270</v>
      </c>
      <c r="N184" s="47">
        <f t="shared" si="3"/>
        <v>330</v>
      </c>
      <c r="O184" s="47">
        <f t="shared" si="3"/>
        <v>0</v>
      </c>
      <c r="P184" s="47">
        <f t="shared" si="3"/>
        <v>0</v>
      </c>
      <c r="Q184" s="47">
        <f t="shared" si="3"/>
        <v>60</v>
      </c>
      <c r="R184" s="47">
        <f t="shared" si="3"/>
        <v>210</v>
      </c>
      <c r="S184" s="47">
        <f t="shared" si="3"/>
        <v>420</v>
      </c>
      <c r="T184" s="47">
        <f t="shared" si="3"/>
        <v>140</v>
      </c>
      <c r="U184" s="47">
        <f t="shared" si="3"/>
        <v>0</v>
      </c>
      <c r="V184" s="47">
        <f t="shared" si="3"/>
        <v>63</v>
      </c>
      <c r="W184" s="47">
        <f t="shared" si="3"/>
        <v>465</v>
      </c>
      <c r="X184" s="47">
        <f t="shared" si="3"/>
        <v>1110</v>
      </c>
      <c r="Y184" s="47">
        <f t="shared" si="3"/>
        <v>240</v>
      </c>
      <c r="Z184" s="47">
        <f t="shared" si="3"/>
        <v>0</v>
      </c>
      <c r="AA184" s="47">
        <f t="shared" si="3"/>
        <v>114</v>
      </c>
      <c r="AB184" s="47">
        <f t="shared" si="3"/>
        <v>420</v>
      </c>
      <c r="AC184" s="47">
        <f t="shared" si="3"/>
        <v>960</v>
      </c>
      <c r="AD184" s="47">
        <f t="shared" si="3"/>
        <v>570</v>
      </c>
      <c r="AE184" s="47">
        <f t="shared" si="3"/>
        <v>60</v>
      </c>
      <c r="AF184" s="47">
        <f t="shared" si="3"/>
        <v>125</v>
      </c>
      <c r="AG184" s="47">
        <f t="shared" si="3"/>
        <v>225</v>
      </c>
      <c r="AH184" s="47">
        <f t="shared" si="3"/>
        <v>1020</v>
      </c>
      <c r="AI184" s="47">
        <f t="shared" si="3"/>
        <v>365</v>
      </c>
      <c r="AJ184" s="47">
        <f t="shared" si="3"/>
        <v>60</v>
      </c>
      <c r="AK184" s="47">
        <f t="shared" si="3"/>
        <v>123</v>
      </c>
      <c r="AL184" s="47">
        <f t="shared" si="3"/>
        <v>105</v>
      </c>
      <c r="AM184" s="47">
        <f t="shared" si="3"/>
        <v>840</v>
      </c>
      <c r="AN184" s="47">
        <f t="shared" si="3"/>
        <v>150</v>
      </c>
      <c r="AO184" s="47">
        <f t="shared" si="3"/>
        <v>60</v>
      </c>
      <c r="AP184" s="47">
        <f t="shared" si="3"/>
        <v>131</v>
      </c>
      <c r="AQ184" s="8"/>
    </row>
    <row r="185" spans="1:43" ht="14.1" customHeight="1">
      <c r="A185" s="148" t="s">
        <v>393</v>
      </c>
      <c r="B185" s="148"/>
      <c r="C185" s="148"/>
      <c r="D185" s="148"/>
      <c r="E185" s="148"/>
      <c r="F185" s="148"/>
      <c r="G185" s="48">
        <f t="shared" ref="G185:AP185" si="4">SUM(G184,G45)</f>
        <v>8320</v>
      </c>
      <c r="H185" s="48">
        <f t="shared" si="4"/>
        <v>1860</v>
      </c>
      <c r="I185" s="48">
        <f t="shared" si="4"/>
        <v>4815</v>
      </c>
      <c r="J185" s="48">
        <f t="shared" si="4"/>
        <v>1465</v>
      </c>
      <c r="K185" s="48">
        <f t="shared" si="4"/>
        <v>180</v>
      </c>
      <c r="L185" s="48">
        <f t="shared" si="4"/>
        <v>653</v>
      </c>
      <c r="M185" s="48">
        <f t="shared" si="4"/>
        <v>405</v>
      </c>
      <c r="N185" s="48">
        <f t="shared" si="4"/>
        <v>495</v>
      </c>
      <c r="O185" s="48">
        <f t="shared" si="4"/>
        <v>0</v>
      </c>
      <c r="P185" s="48">
        <f t="shared" si="4"/>
        <v>0</v>
      </c>
      <c r="Q185" s="48">
        <f t="shared" si="4"/>
        <v>90</v>
      </c>
      <c r="R185" s="48">
        <f t="shared" si="4"/>
        <v>315</v>
      </c>
      <c r="S185" s="48">
        <f t="shared" si="4"/>
        <v>630</v>
      </c>
      <c r="T185" s="48">
        <f t="shared" si="4"/>
        <v>140</v>
      </c>
      <c r="U185" s="48">
        <f t="shared" si="4"/>
        <v>0</v>
      </c>
      <c r="V185" s="48">
        <f t="shared" si="4"/>
        <v>91</v>
      </c>
      <c r="W185" s="48">
        <f t="shared" si="4"/>
        <v>465</v>
      </c>
      <c r="X185" s="48">
        <f t="shared" si="4"/>
        <v>1140</v>
      </c>
      <c r="Y185" s="48">
        <f t="shared" si="4"/>
        <v>240</v>
      </c>
      <c r="Z185" s="48">
        <f t="shared" si="4"/>
        <v>0</v>
      </c>
      <c r="AA185" s="48">
        <f t="shared" si="4"/>
        <v>116</v>
      </c>
      <c r="AB185" s="48">
        <f t="shared" si="4"/>
        <v>420</v>
      </c>
      <c r="AC185" s="48">
        <f t="shared" si="4"/>
        <v>990</v>
      </c>
      <c r="AD185" s="48">
        <f t="shared" si="4"/>
        <v>570</v>
      </c>
      <c r="AE185" s="48">
        <f t="shared" si="4"/>
        <v>60</v>
      </c>
      <c r="AF185" s="48">
        <f t="shared" si="4"/>
        <v>127</v>
      </c>
      <c r="AG185" s="48">
        <f t="shared" si="4"/>
        <v>225</v>
      </c>
      <c r="AH185" s="48">
        <f t="shared" si="4"/>
        <v>1050</v>
      </c>
      <c r="AI185" s="48">
        <f t="shared" si="4"/>
        <v>365</v>
      </c>
      <c r="AJ185" s="48">
        <f t="shared" si="4"/>
        <v>60</v>
      </c>
      <c r="AK185" s="48">
        <f t="shared" si="4"/>
        <v>125</v>
      </c>
      <c r="AL185" s="48">
        <f t="shared" si="4"/>
        <v>105</v>
      </c>
      <c r="AM185" s="48">
        <f t="shared" si="4"/>
        <v>840</v>
      </c>
      <c r="AN185" s="48">
        <f t="shared" si="4"/>
        <v>150</v>
      </c>
      <c r="AO185" s="48">
        <f t="shared" si="4"/>
        <v>60</v>
      </c>
      <c r="AP185" s="48">
        <f t="shared" si="4"/>
        <v>131</v>
      </c>
      <c r="AQ185" s="8"/>
    </row>
    <row r="186" spans="1:43" ht="14.1" customHeight="1">
      <c r="A186" s="156" t="s">
        <v>394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20"/>
    </row>
    <row r="187" spans="1:43" ht="16.5" customHeight="1">
      <c r="A187" s="194">
        <v>88</v>
      </c>
      <c r="B187" s="90" t="s">
        <v>227</v>
      </c>
      <c r="C187" s="120">
        <v>2</v>
      </c>
      <c r="D187" s="42" t="s">
        <v>445</v>
      </c>
      <c r="E187" s="97" t="s">
        <v>263</v>
      </c>
      <c r="F187" s="97" t="s">
        <v>5</v>
      </c>
      <c r="G187" s="97">
        <v>30</v>
      </c>
      <c r="H187" s="99"/>
      <c r="I187" s="99"/>
      <c r="J187" s="99">
        <v>30</v>
      </c>
      <c r="K187" s="99"/>
      <c r="L187" s="99">
        <v>2</v>
      </c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>
        <v>30</v>
      </c>
      <c r="Z187" s="99"/>
      <c r="AA187" s="99">
        <v>2</v>
      </c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20"/>
    </row>
    <row r="188" spans="1:43" ht="14.25" customHeight="1">
      <c r="A188" s="195"/>
      <c r="B188" s="90" t="s">
        <v>228</v>
      </c>
      <c r="C188" s="120">
        <v>2</v>
      </c>
      <c r="D188" s="100" t="s">
        <v>262</v>
      </c>
      <c r="E188" s="97" t="s">
        <v>174</v>
      </c>
      <c r="F188" s="97" t="s">
        <v>5</v>
      </c>
      <c r="G188" s="97">
        <v>50</v>
      </c>
      <c r="H188" s="99"/>
      <c r="I188" s="99"/>
      <c r="J188" s="99">
        <v>50</v>
      </c>
      <c r="K188" s="99"/>
      <c r="L188" s="99">
        <v>2</v>
      </c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>
        <v>50</v>
      </c>
      <c r="Z188" s="99"/>
      <c r="AA188" s="99">
        <v>2</v>
      </c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20"/>
    </row>
    <row r="189" spans="1:43" ht="15" customHeight="1">
      <c r="A189" s="195"/>
      <c r="B189" s="90" t="s">
        <v>229</v>
      </c>
      <c r="C189" s="120">
        <v>2</v>
      </c>
      <c r="D189" s="42" t="s">
        <v>445</v>
      </c>
      <c r="E189" s="97" t="s">
        <v>174</v>
      </c>
      <c r="F189" s="97" t="s">
        <v>5</v>
      </c>
      <c r="G189" s="97">
        <v>35</v>
      </c>
      <c r="H189" s="99"/>
      <c r="I189" s="99"/>
      <c r="J189" s="99">
        <v>35</v>
      </c>
      <c r="K189" s="99"/>
      <c r="L189" s="99">
        <v>2</v>
      </c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>
        <v>35</v>
      </c>
      <c r="AE189" s="99"/>
      <c r="AF189" s="99">
        <v>2</v>
      </c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20"/>
    </row>
    <row r="190" spans="1:43" ht="15.75" customHeight="1">
      <c r="A190" s="195"/>
      <c r="B190" s="90" t="s">
        <v>230</v>
      </c>
      <c r="C190" s="120">
        <v>3</v>
      </c>
      <c r="D190" s="100" t="s">
        <v>395</v>
      </c>
      <c r="E190" s="97" t="s">
        <v>264</v>
      </c>
      <c r="F190" s="97" t="s">
        <v>5</v>
      </c>
      <c r="G190" s="97">
        <v>70</v>
      </c>
      <c r="H190" s="99"/>
      <c r="I190" s="99"/>
      <c r="J190" s="99">
        <v>70</v>
      </c>
      <c r="K190" s="99"/>
      <c r="L190" s="99">
        <v>3</v>
      </c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>
        <v>70</v>
      </c>
      <c r="AE190" s="99"/>
      <c r="AF190" s="99">
        <v>3</v>
      </c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20"/>
    </row>
    <row r="191" spans="1:43" ht="13.5" customHeight="1">
      <c r="A191" s="195"/>
      <c r="B191" s="90" t="s">
        <v>231</v>
      </c>
      <c r="C191" s="120">
        <v>3</v>
      </c>
      <c r="D191" s="100" t="s">
        <v>368</v>
      </c>
      <c r="E191" s="97" t="s">
        <v>268</v>
      </c>
      <c r="F191" s="97" t="s">
        <v>5</v>
      </c>
      <c r="G191" s="97">
        <v>60</v>
      </c>
      <c r="H191" s="99"/>
      <c r="I191" s="99"/>
      <c r="J191" s="99">
        <v>60</v>
      </c>
      <c r="K191" s="99"/>
      <c r="L191" s="99">
        <v>3</v>
      </c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>
        <v>60</v>
      </c>
      <c r="AE191" s="99"/>
      <c r="AF191" s="99">
        <v>3</v>
      </c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20"/>
    </row>
    <row r="192" spans="1:43" ht="15.75" customHeight="1">
      <c r="A192" s="195"/>
      <c r="B192" s="90" t="s">
        <v>232</v>
      </c>
      <c r="C192" s="120">
        <v>3</v>
      </c>
      <c r="D192" s="100" t="s">
        <v>262</v>
      </c>
      <c r="E192" s="97" t="s">
        <v>174</v>
      </c>
      <c r="F192" s="97" t="s">
        <v>5</v>
      </c>
      <c r="G192" s="97">
        <v>50</v>
      </c>
      <c r="H192" s="99"/>
      <c r="I192" s="99"/>
      <c r="J192" s="99">
        <v>50</v>
      </c>
      <c r="K192" s="99"/>
      <c r="L192" s="99">
        <v>3</v>
      </c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>
        <v>50</v>
      </c>
      <c r="AJ192" s="99"/>
      <c r="AK192" s="99">
        <v>3</v>
      </c>
      <c r="AL192" s="99"/>
      <c r="AM192" s="99"/>
      <c r="AN192" s="99"/>
      <c r="AO192" s="99"/>
      <c r="AP192" s="99"/>
      <c r="AQ192" s="20"/>
    </row>
    <row r="193" spans="1:43" ht="14.1" customHeight="1">
      <c r="A193" s="195"/>
      <c r="B193" s="90" t="s">
        <v>233</v>
      </c>
      <c r="C193" s="120">
        <v>2</v>
      </c>
      <c r="D193" s="100" t="s">
        <v>396</v>
      </c>
      <c r="E193" s="97" t="s">
        <v>264</v>
      </c>
      <c r="F193" s="97" t="s">
        <v>5</v>
      </c>
      <c r="G193" s="97">
        <v>50</v>
      </c>
      <c r="H193" s="99"/>
      <c r="I193" s="99"/>
      <c r="J193" s="99">
        <v>50</v>
      </c>
      <c r="K193" s="99"/>
      <c r="L193" s="99">
        <v>2</v>
      </c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>
        <v>50</v>
      </c>
      <c r="AJ193" s="99"/>
      <c r="AK193" s="99">
        <v>2</v>
      </c>
      <c r="AL193" s="99"/>
      <c r="AM193" s="99"/>
      <c r="AN193" s="99"/>
      <c r="AO193" s="99"/>
      <c r="AP193" s="99"/>
      <c r="AQ193" s="20"/>
    </row>
    <row r="194" spans="1:43" ht="15.75" customHeight="1">
      <c r="A194" s="196"/>
      <c r="B194" s="90" t="s">
        <v>234</v>
      </c>
      <c r="C194" s="120">
        <v>3</v>
      </c>
      <c r="D194" s="100" t="s">
        <v>262</v>
      </c>
      <c r="E194" s="97" t="s">
        <v>174</v>
      </c>
      <c r="F194" s="97" t="s">
        <v>5</v>
      </c>
      <c r="G194" s="97">
        <v>50</v>
      </c>
      <c r="H194" s="99"/>
      <c r="I194" s="99"/>
      <c r="J194" s="99">
        <v>50</v>
      </c>
      <c r="K194" s="99"/>
      <c r="L194" s="99">
        <v>3</v>
      </c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>
        <v>50</v>
      </c>
      <c r="AO194" s="99"/>
      <c r="AP194" s="99">
        <v>3</v>
      </c>
      <c r="AQ194" s="20"/>
    </row>
    <row r="195" spans="1:43" ht="14.1" customHeight="1">
      <c r="A195" s="162">
        <v>89</v>
      </c>
      <c r="B195" s="90" t="s">
        <v>95</v>
      </c>
      <c r="C195" s="110">
        <v>2</v>
      </c>
      <c r="D195" s="192" t="s">
        <v>326</v>
      </c>
      <c r="E195" s="127" t="s">
        <v>259</v>
      </c>
      <c r="F195" s="30" t="s">
        <v>4</v>
      </c>
      <c r="G195" s="127">
        <v>60</v>
      </c>
      <c r="H195" s="127">
        <v>30</v>
      </c>
      <c r="I195" s="127">
        <v>30</v>
      </c>
      <c r="J195" s="30"/>
      <c r="K195" s="30"/>
      <c r="L195" s="126">
        <v>4</v>
      </c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7">
        <v>30</v>
      </c>
      <c r="X195" s="67"/>
      <c r="Y195" s="67"/>
      <c r="Z195" s="67"/>
      <c r="AA195" s="67">
        <v>2</v>
      </c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20"/>
    </row>
    <row r="196" spans="1:43" ht="14.1" customHeight="1">
      <c r="A196" s="162"/>
      <c r="B196" s="90" t="s">
        <v>96</v>
      </c>
      <c r="C196" s="110">
        <v>2</v>
      </c>
      <c r="D196" s="192"/>
      <c r="E196" s="127"/>
      <c r="F196" s="30" t="s">
        <v>5</v>
      </c>
      <c r="G196" s="127"/>
      <c r="H196" s="127"/>
      <c r="I196" s="127"/>
      <c r="J196" s="30"/>
      <c r="K196" s="30"/>
      <c r="L196" s="126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7"/>
      <c r="X196" s="67">
        <v>30</v>
      </c>
      <c r="Y196" s="67"/>
      <c r="Z196" s="67"/>
      <c r="AA196" s="67">
        <v>2</v>
      </c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20"/>
    </row>
    <row r="197" spans="1:43" ht="14.1" customHeight="1">
      <c r="A197" s="162">
        <v>90</v>
      </c>
      <c r="B197" s="90" t="s">
        <v>147</v>
      </c>
      <c r="C197" s="110">
        <v>1</v>
      </c>
      <c r="D197" s="192" t="s">
        <v>333</v>
      </c>
      <c r="E197" s="127" t="s">
        <v>269</v>
      </c>
      <c r="F197" s="30" t="s">
        <v>4</v>
      </c>
      <c r="G197" s="127">
        <v>30</v>
      </c>
      <c r="H197" s="127">
        <v>15</v>
      </c>
      <c r="I197" s="127">
        <v>15</v>
      </c>
      <c r="J197" s="30"/>
      <c r="K197" s="30"/>
      <c r="L197" s="126">
        <v>2</v>
      </c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7">
        <v>15</v>
      </c>
      <c r="X197" s="67"/>
      <c r="Y197" s="67"/>
      <c r="Z197" s="67"/>
      <c r="AA197" s="67">
        <v>1</v>
      </c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20"/>
    </row>
    <row r="198" spans="1:43" ht="14.1" customHeight="1">
      <c r="A198" s="162"/>
      <c r="B198" s="90" t="s">
        <v>148</v>
      </c>
      <c r="C198" s="110">
        <v>1</v>
      </c>
      <c r="D198" s="192"/>
      <c r="E198" s="127"/>
      <c r="F198" s="30" t="s">
        <v>5</v>
      </c>
      <c r="G198" s="127"/>
      <c r="H198" s="127"/>
      <c r="I198" s="127"/>
      <c r="J198" s="30"/>
      <c r="K198" s="30"/>
      <c r="L198" s="126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7"/>
      <c r="X198" s="67">
        <v>15</v>
      </c>
      <c r="Y198" s="67"/>
      <c r="Z198" s="67"/>
      <c r="AA198" s="67">
        <v>1</v>
      </c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20"/>
    </row>
    <row r="199" spans="1:43" ht="14.1" customHeight="1">
      <c r="A199" s="32">
        <v>91</v>
      </c>
      <c r="B199" s="90" t="s">
        <v>13</v>
      </c>
      <c r="C199" s="110">
        <v>2</v>
      </c>
      <c r="D199" s="50" t="s">
        <v>327</v>
      </c>
      <c r="E199" s="51" t="s">
        <v>256</v>
      </c>
      <c r="F199" s="51" t="s">
        <v>5</v>
      </c>
      <c r="G199" s="51">
        <v>30</v>
      </c>
      <c r="H199" s="51"/>
      <c r="I199" s="51">
        <v>30</v>
      </c>
      <c r="J199" s="51"/>
      <c r="K199" s="51"/>
      <c r="L199" s="85">
        <v>2</v>
      </c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4"/>
      <c r="X199" s="64">
        <v>30</v>
      </c>
      <c r="Y199" s="64"/>
      <c r="Z199" s="64"/>
      <c r="AA199" s="65">
        <v>2</v>
      </c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20"/>
    </row>
    <row r="200" spans="1:43" ht="14.1" customHeight="1">
      <c r="A200" s="162">
        <v>92</v>
      </c>
      <c r="B200" s="90" t="s">
        <v>207</v>
      </c>
      <c r="C200" s="110">
        <v>0</v>
      </c>
      <c r="D200" s="193" t="s">
        <v>328</v>
      </c>
      <c r="E200" s="51" t="s">
        <v>256</v>
      </c>
      <c r="F200" s="51" t="s">
        <v>5</v>
      </c>
      <c r="G200" s="128">
        <v>60</v>
      </c>
      <c r="H200" s="51"/>
      <c r="I200" s="128">
        <v>60</v>
      </c>
      <c r="J200" s="51"/>
      <c r="K200" s="51"/>
      <c r="L200" s="129">
        <v>0</v>
      </c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4"/>
      <c r="X200" s="64">
        <v>30</v>
      </c>
      <c r="Y200" s="64"/>
      <c r="Z200" s="64"/>
      <c r="AA200" s="65">
        <v>0</v>
      </c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20"/>
    </row>
    <row r="201" spans="1:43" ht="14.1" customHeight="1">
      <c r="A201" s="162"/>
      <c r="B201" s="90" t="s">
        <v>208</v>
      </c>
      <c r="C201" s="110">
        <v>0</v>
      </c>
      <c r="D201" s="193"/>
      <c r="E201" s="30" t="s">
        <v>256</v>
      </c>
      <c r="F201" s="30" t="s">
        <v>5</v>
      </c>
      <c r="G201" s="128"/>
      <c r="H201" s="30"/>
      <c r="I201" s="128"/>
      <c r="J201" s="30"/>
      <c r="K201" s="30"/>
      <c r="L201" s="129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4"/>
      <c r="X201" s="64"/>
      <c r="Y201" s="64"/>
      <c r="Z201" s="64"/>
      <c r="AA201" s="65"/>
      <c r="AB201" s="62"/>
      <c r="AC201" s="64">
        <v>30</v>
      </c>
      <c r="AD201" s="64"/>
      <c r="AE201" s="64"/>
      <c r="AF201" s="65">
        <v>0</v>
      </c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20"/>
    </row>
    <row r="202" spans="1:43" ht="14.1" customHeight="1">
      <c r="A202" s="162">
        <v>93</v>
      </c>
      <c r="B202" s="90" t="s">
        <v>97</v>
      </c>
      <c r="C202" s="110">
        <v>1</v>
      </c>
      <c r="D202" s="163" t="s">
        <v>371</v>
      </c>
      <c r="E202" s="130" t="s">
        <v>269</v>
      </c>
      <c r="F202" s="36" t="s">
        <v>4</v>
      </c>
      <c r="G202" s="130">
        <v>45</v>
      </c>
      <c r="H202" s="130">
        <v>15</v>
      </c>
      <c r="I202" s="130">
        <v>30</v>
      </c>
      <c r="J202" s="36"/>
      <c r="K202" s="36"/>
      <c r="L202" s="129">
        <v>3</v>
      </c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5">
        <v>15</v>
      </c>
      <c r="X202" s="65"/>
      <c r="Y202" s="65"/>
      <c r="Z202" s="65"/>
      <c r="AA202" s="65">
        <v>1</v>
      </c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20"/>
    </row>
    <row r="203" spans="1:43" ht="14.1" customHeight="1">
      <c r="A203" s="162"/>
      <c r="B203" s="90" t="s">
        <v>98</v>
      </c>
      <c r="C203" s="110">
        <v>2</v>
      </c>
      <c r="D203" s="163"/>
      <c r="E203" s="130"/>
      <c r="F203" s="36" t="s">
        <v>5</v>
      </c>
      <c r="G203" s="130"/>
      <c r="H203" s="130"/>
      <c r="I203" s="130"/>
      <c r="J203" s="36"/>
      <c r="K203" s="36"/>
      <c r="L203" s="129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5"/>
      <c r="X203" s="65">
        <v>30</v>
      </c>
      <c r="Y203" s="65"/>
      <c r="Z203" s="65"/>
      <c r="AA203" s="65">
        <v>2</v>
      </c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20"/>
    </row>
    <row r="204" spans="1:43" ht="14.1" customHeight="1">
      <c r="A204" s="135">
        <v>94</v>
      </c>
      <c r="B204" s="90" t="s">
        <v>235</v>
      </c>
      <c r="C204" s="177">
        <v>2</v>
      </c>
      <c r="D204" s="35" t="s">
        <v>60</v>
      </c>
      <c r="E204" s="65" t="s">
        <v>265</v>
      </c>
      <c r="F204" s="177" t="s">
        <v>5</v>
      </c>
      <c r="G204" s="177">
        <v>30</v>
      </c>
      <c r="H204" s="38"/>
      <c r="I204" s="177">
        <v>30</v>
      </c>
      <c r="J204" s="65"/>
      <c r="K204" s="65"/>
      <c r="L204" s="166">
        <v>2</v>
      </c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5"/>
      <c r="X204" s="130">
        <v>30</v>
      </c>
      <c r="Y204" s="65"/>
      <c r="Z204" s="65"/>
      <c r="AA204" s="130">
        <v>2</v>
      </c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20"/>
    </row>
    <row r="205" spans="1:43" ht="14.1" customHeight="1">
      <c r="A205" s="136"/>
      <c r="B205" s="90" t="s">
        <v>236</v>
      </c>
      <c r="C205" s="178"/>
      <c r="D205" s="35" t="s">
        <v>325</v>
      </c>
      <c r="E205" s="65" t="s">
        <v>265</v>
      </c>
      <c r="F205" s="178"/>
      <c r="G205" s="178"/>
      <c r="H205" s="38"/>
      <c r="I205" s="178"/>
      <c r="J205" s="65"/>
      <c r="K205" s="65"/>
      <c r="L205" s="168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5"/>
      <c r="X205" s="130"/>
      <c r="Y205" s="65"/>
      <c r="Z205" s="65"/>
      <c r="AA205" s="130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20"/>
    </row>
    <row r="206" spans="1:43" ht="14.1" customHeight="1">
      <c r="A206" s="162">
        <v>95</v>
      </c>
      <c r="B206" s="90" t="s">
        <v>149</v>
      </c>
      <c r="C206" s="110">
        <v>1</v>
      </c>
      <c r="D206" s="163" t="s">
        <v>334</v>
      </c>
      <c r="E206" s="130" t="s">
        <v>258</v>
      </c>
      <c r="F206" s="36" t="s">
        <v>4</v>
      </c>
      <c r="G206" s="130">
        <v>30</v>
      </c>
      <c r="H206" s="130">
        <v>15</v>
      </c>
      <c r="I206" s="130">
        <v>15</v>
      </c>
      <c r="J206" s="36"/>
      <c r="K206" s="36"/>
      <c r="L206" s="129">
        <v>2</v>
      </c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5">
        <v>15</v>
      </c>
      <c r="X206" s="37"/>
      <c r="Y206" s="65"/>
      <c r="Z206" s="65"/>
      <c r="AA206" s="65">
        <v>1</v>
      </c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20"/>
    </row>
    <row r="207" spans="1:43" ht="14.1" customHeight="1">
      <c r="A207" s="162"/>
      <c r="B207" s="90" t="s">
        <v>150</v>
      </c>
      <c r="C207" s="110">
        <v>1</v>
      </c>
      <c r="D207" s="163"/>
      <c r="E207" s="130"/>
      <c r="F207" s="36" t="s">
        <v>5</v>
      </c>
      <c r="G207" s="130"/>
      <c r="H207" s="130"/>
      <c r="I207" s="130"/>
      <c r="J207" s="36"/>
      <c r="K207" s="36"/>
      <c r="L207" s="129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5"/>
      <c r="X207" s="65">
        <v>15</v>
      </c>
      <c r="Y207" s="65"/>
      <c r="Z207" s="65"/>
      <c r="AA207" s="65">
        <v>1</v>
      </c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20"/>
    </row>
    <row r="208" spans="1:43" ht="14.1" customHeight="1">
      <c r="A208" s="32">
        <v>96</v>
      </c>
      <c r="B208" s="90" t="s">
        <v>99</v>
      </c>
      <c r="C208" s="110">
        <v>1</v>
      </c>
      <c r="D208" s="105" t="s">
        <v>100</v>
      </c>
      <c r="E208" s="36" t="s">
        <v>272</v>
      </c>
      <c r="F208" s="36" t="s">
        <v>5</v>
      </c>
      <c r="G208" s="36">
        <v>15</v>
      </c>
      <c r="H208" s="36">
        <v>15</v>
      </c>
      <c r="I208" s="36"/>
      <c r="J208" s="36"/>
      <c r="K208" s="36"/>
      <c r="L208" s="85">
        <v>1</v>
      </c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5">
        <v>15</v>
      </c>
      <c r="X208" s="65"/>
      <c r="Y208" s="65"/>
      <c r="Z208" s="65"/>
      <c r="AA208" s="65">
        <v>1</v>
      </c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20"/>
    </row>
    <row r="209" spans="1:43" ht="14.1" customHeight="1">
      <c r="A209" s="109">
        <v>97</v>
      </c>
      <c r="B209" s="90" t="s">
        <v>101</v>
      </c>
      <c r="C209" s="110">
        <v>1</v>
      </c>
      <c r="D209" s="113" t="s">
        <v>102</v>
      </c>
      <c r="E209" s="110" t="s">
        <v>272</v>
      </c>
      <c r="F209" s="110" t="s">
        <v>5</v>
      </c>
      <c r="G209" s="110">
        <v>15</v>
      </c>
      <c r="H209" s="110">
        <v>15</v>
      </c>
      <c r="I209" s="110"/>
      <c r="J209" s="110"/>
      <c r="K209" s="110"/>
      <c r="L209" s="110">
        <v>1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10">
        <v>15</v>
      </c>
      <c r="X209" s="110"/>
      <c r="Y209" s="110"/>
      <c r="Z209" s="110"/>
      <c r="AA209" s="110">
        <v>1</v>
      </c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20"/>
    </row>
    <row r="210" spans="1:43" ht="14.1" customHeight="1">
      <c r="A210" s="32">
        <v>98</v>
      </c>
      <c r="B210" s="90" t="s">
        <v>103</v>
      </c>
      <c r="C210" s="110">
        <v>2</v>
      </c>
      <c r="D210" s="105" t="s">
        <v>397</v>
      </c>
      <c r="E210" s="36" t="s">
        <v>273</v>
      </c>
      <c r="F210" s="36" t="s">
        <v>5</v>
      </c>
      <c r="G210" s="36">
        <v>30</v>
      </c>
      <c r="H210" s="36">
        <v>30</v>
      </c>
      <c r="I210" s="36"/>
      <c r="J210" s="36"/>
      <c r="K210" s="36"/>
      <c r="L210" s="85">
        <v>2</v>
      </c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5">
        <v>30</v>
      </c>
      <c r="X210" s="65"/>
      <c r="Y210" s="65"/>
      <c r="Z210" s="65"/>
      <c r="AA210" s="65">
        <v>2</v>
      </c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20"/>
    </row>
    <row r="211" spans="1:43" ht="14.1" customHeight="1">
      <c r="A211" s="162">
        <v>99</v>
      </c>
      <c r="B211" s="90" t="s">
        <v>237</v>
      </c>
      <c r="C211" s="110">
        <v>1</v>
      </c>
      <c r="D211" s="192" t="s">
        <v>398</v>
      </c>
      <c r="E211" s="128" t="s">
        <v>260</v>
      </c>
      <c r="F211" s="30" t="s">
        <v>4</v>
      </c>
      <c r="G211" s="127">
        <v>30</v>
      </c>
      <c r="H211" s="127">
        <v>15</v>
      </c>
      <c r="I211" s="127">
        <v>15</v>
      </c>
      <c r="J211" s="30"/>
      <c r="K211" s="30"/>
      <c r="L211" s="126">
        <v>2</v>
      </c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7">
        <v>15</v>
      </c>
      <c r="X211" s="68"/>
      <c r="Y211" s="67"/>
      <c r="Z211" s="67"/>
      <c r="AA211" s="67">
        <v>1</v>
      </c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20"/>
    </row>
    <row r="212" spans="1:43" ht="14.1" customHeight="1">
      <c r="A212" s="162"/>
      <c r="B212" s="90" t="s">
        <v>238</v>
      </c>
      <c r="C212" s="110">
        <v>1</v>
      </c>
      <c r="D212" s="192"/>
      <c r="E212" s="128"/>
      <c r="F212" s="30" t="s">
        <v>5</v>
      </c>
      <c r="G212" s="127"/>
      <c r="H212" s="127"/>
      <c r="I212" s="127"/>
      <c r="J212" s="30"/>
      <c r="K212" s="30"/>
      <c r="L212" s="126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7"/>
      <c r="X212" s="67">
        <v>15</v>
      </c>
      <c r="Y212" s="67"/>
      <c r="Z212" s="67"/>
      <c r="AA212" s="67">
        <v>1</v>
      </c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20"/>
    </row>
    <row r="213" spans="1:43" ht="24" customHeight="1">
      <c r="A213" s="32">
        <v>100</v>
      </c>
      <c r="B213" s="90" t="s">
        <v>239</v>
      </c>
      <c r="C213" s="110">
        <v>1</v>
      </c>
      <c r="D213" s="105" t="s">
        <v>399</v>
      </c>
      <c r="E213" s="36" t="s">
        <v>272</v>
      </c>
      <c r="F213" s="36" t="s">
        <v>5</v>
      </c>
      <c r="G213" s="36">
        <v>15</v>
      </c>
      <c r="H213" s="36">
        <v>15</v>
      </c>
      <c r="I213" s="36"/>
      <c r="J213" s="36"/>
      <c r="K213" s="36"/>
      <c r="L213" s="85">
        <v>1</v>
      </c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5">
        <v>15</v>
      </c>
      <c r="X213" s="65"/>
      <c r="Y213" s="65"/>
      <c r="Z213" s="65"/>
      <c r="AA213" s="65">
        <v>1</v>
      </c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20"/>
    </row>
    <row r="214" spans="1:43" ht="15.75" customHeight="1">
      <c r="A214" s="62">
        <v>101</v>
      </c>
      <c r="B214" s="90" t="s">
        <v>151</v>
      </c>
      <c r="C214" s="110">
        <v>1</v>
      </c>
      <c r="D214" s="105" t="s">
        <v>400</v>
      </c>
      <c r="E214" s="65" t="s">
        <v>274</v>
      </c>
      <c r="F214" s="65" t="s">
        <v>5</v>
      </c>
      <c r="G214" s="65">
        <v>15</v>
      </c>
      <c r="H214" s="65">
        <v>15</v>
      </c>
      <c r="I214" s="65"/>
      <c r="J214" s="65"/>
      <c r="K214" s="65"/>
      <c r="L214" s="85">
        <v>1</v>
      </c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5">
        <v>15</v>
      </c>
      <c r="X214" s="65"/>
      <c r="Y214" s="65"/>
      <c r="Z214" s="65"/>
      <c r="AA214" s="65">
        <v>1</v>
      </c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20"/>
    </row>
    <row r="215" spans="1:43" ht="14.1" customHeight="1">
      <c r="A215" s="32">
        <v>102</v>
      </c>
      <c r="B215" s="90" t="s">
        <v>254</v>
      </c>
      <c r="C215" s="110">
        <v>1</v>
      </c>
      <c r="D215" s="105" t="s">
        <v>401</v>
      </c>
      <c r="E215" s="36" t="s">
        <v>273</v>
      </c>
      <c r="F215" s="36" t="s">
        <v>5</v>
      </c>
      <c r="G215" s="36">
        <v>15</v>
      </c>
      <c r="H215" s="36">
        <v>15</v>
      </c>
      <c r="I215" s="36"/>
      <c r="J215" s="36"/>
      <c r="K215" s="36"/>
      <c r="L215" s="85">
        <v>1</v>
      </c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5">
        <v>15</v>
      </c>
      <c r="X215" s="65"/>
      <c r="Y215" s="65"/>
      <c r="Z215" s="65"/>
      <c r="AA215" s="65">
        <v>1</v>
      </c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20"/>
    </row>
    <row r="216" spans="1:43" ht="14.1" customHeight="1">
      <c r="A216" s="162">
        <v>103</v>
      </c>
      <c r="B216" s="90" t="s">
        <v>104</v>
      </c>
      <c r="C216" s="110">
        <v>2</v>
      </c>
      <c r="D216" s="192" t="s">
        <v>402</v>
      </c>
      <c r="E216" s="127" t="s">
        <v>258</v>
      </c>
      <c r="F216" s="36" t="s">
        <v>4</v>
      </c>
      <c r="G216" s="128">
        <v>30</v>
      </c>
      <c r="H216" s="128">
        <v>15</v>
      </c>
      <c r="I216" s="128">
        <v>15</v>
      </c>
      <c r="J216" s="51"/>
      <c r="K216" s="51"/>
      <c r="L216" s="129">
        <v>3</v>
      </c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4">
        <v>15</v>
      </c>
      <c r="AC216" s="37"/>
      <c r="AD216" s="64"/>
      <c r="AE216" s="64"/>
      <c r="AF216" s="65">
        <v>2</v>
      </c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20"/>
    </row>
    <row r="217" spans="1:43" ht="14.1" customHeight="1">
      <c r="A217" s="162"/>
      <c r="B217" s="90" t="s">
        <v>105</v>
      </c>
      <c r="C217" s="110">
        <v>1</v>
      </c>
      <c r="D217" s="192"/>
      <c r="E217" s="127"/>
      <c r="F217" s="51" t="s">
        <v>5</v>
      </c>
      <c r="G217" s="128"/>
      <c r="H217" s="128"/>
      <c r="I217" s="128"/>
      <c r="J217" s="51"/>
      <c r="K217" s="51"/>
      <c r="L217" s="129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4"/>
      <c r="AC217" s="64">
        <v>15</v>
      </c>
      <c r="AD217" s="64"/>
      <c r="AE217" s="64"/>
      <c r="AF217" s="64">
        <v>1</v>
      </c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20"/>
    </row>
    <row r="218" spans="1:43" ht="14.1" customHeight="1">
      <c r="A218" s="135">
        <v>104</v>
      </c>
      <c r="B218" s="90" t="s">
        <v>152</v>
      </c>
      <c r="C218" s="110">
        <v>1</v>
      </c>
      <c r="D218" s="154" t="s">
        <v>335</v>
      </c>
      <c r="E218" s="171" t="s">
        <v>265</v>
      </c>
      <c r="F218" s="64" t="s">
        <v>3</v>
      </c>
      <c r="G218" s="179">
        <v>45</v>
      </c>
      <c r="H218" s="179">
        <v>15</v>
      </c>
      <c r="I218" s="179">
        <v>30</v>
      </c>
      <c r="J218" s="64"/>
      <c r="K218" s="64"/>
      <c r="L218" s="166">
        <v>3</v>
      </c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4">
        <v>15</v>
      </c>
      <c r="AC218" s="64"/>
      <c r="AD218" s="64"/>
      <c r="AE218" s="64"/>
      <c r="AF218" s="64">
        <v>1</v>
      </c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20"/>
    </row>
    <row r="219" spans="1:43" ht="14.1" customHeight="1">
      <c r="A219" s="158"/>
      <c r="B219" s="90" t="s">
        <v>153</v>
      </c>
      <c r="C219" s="110">
        <v>2</v>
      </c>
      <c r="D219" s="154"/>
      <c r="E219" s="172"/>
      <c r="F219" s="64" t="s">
        <v>5</v>
      </c>
      <c r="G219" s="181"/>
      <c r="H219" s="181"/>
      <c r="I219" s="181"/>
      <c r="J219" s="64"/>
      <c r="K219" s="64"/>
      <c r="L219" s="167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4"/>
      <c r="AC219" s="64">
        <v>30</v>
      </c>
      <c r="AD219" s="64"/>
      <c r="AE219" s="64"/>
      <c r="AF219" s="64">
        <v>2</v>
      </c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20"/>
    </row>
    <row r="220" spans="1:43" ht="14.1" customHeight="1">
      <c r="A220" s="158"/>
      <c r="B220" s="90" t="s">
        <v>154</v>
      </c>
      <c r="C220" s="110">
        <v>1</v>
      </c>
      <c r="D220" s="154" t="s">
        <v>336</v>
      </c>
      <c r="E220" s="171" t="s">
        <v>265</v>
      </c>
      <c r="F220" s="64" t="s">
        <v>3</v>
      </c>
      <c r="G220" s="181"/>
      <c r="H220" s="181"/>
      <c r="I220" s="181"/>
      <c r="J220" s="64"/>
      <c r="K220" s="64"/>
      <c r="L220" s="167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5">
        <v>15</v>
      </c>
      <c r="AC220" s="65"/>
      <c r="AD220" s="65"/>
      <c r="AE220" s="65"/>
      <c r="AF220" s="65">
        <v>1</v>
      </c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20"/>
    </row>
    <row r="221" spans="1:43" ht="14.1" customHeight="1">
      <c r="A221" s="136"/>
      <c r="B221" s="90" t="s">
        <v>155</v>
      </c>
      <c r="C221" s="110">
        <v>2</v>
      </c>
      <c r="D221" s="154"/>
      <c r="E221" s="172"/>
      <c r="F221" s="64" t="s">
        <v>5</v>
      </c>
      <c r="G221" s="180"/>
      <c r="H221" s="180"/>
      <c r="I221" s="180"/>
      <c r="J221" s="64"/>
      <c r="K221" s="64"/>
      <c r="L221" s="168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5"/>
      <c r="AC221" s="65">
        <v>30</v>
      </c>
      <c r="AD221" s="65"/>
      <c r="AE221" s="65"/>
      <c r="AF221" s="65">
        <v>2</v>
      </c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20"/>
    </row>
    <row r="222" spans="1:43" ht="14.1" customHeight="1">
      <c r="A222" s="32">
        <v>105</v>
      </c>
      <c r="B222" s="90" t="s">
        <v>106</v>
      </c>
      <c r="C222" s="110">
        <v>2</v>
      </c>
      <c r="D222" s="52" t="s">
        <v>369</v>
      </c>
      <c r="E222" s="36" t="s">
        <v>266</v>
      </c>
      <c r="F222" s="36" t="s">
        <v>5</v>
      </c>
      <c r="G222" s="36">
        <v>30</v>
      </c>
      <c r="H222" s="36"/>
      <c r="I222" s="36">
        <v>30</v>
      </c>
      <c r="J222" s="36"/>
      <c r="K222" s="36"/>
      <c r="L222" s="85">
        <v>2</v>
      </c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5"/>
      <c r="AC222" s="65">
        <v>30</v>
      </c>
      <c r="AD222" s="65"/>
      <c r="AE222" s="65"/>
      <c r="AF222" s="65">
        <v>2</v>
      </c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20"/>
    </row>
    <row r="223" spans="1:43" ht="25.5" customHeight="1">
      <c r="A223" s="32">
        <v>106</v>
      </c>
      <c r="B223" s="90" t="s">
        <v>107</v>
      </c>
      <c r="C223" s="110">
        <v>1</v>
      </c>
      <c r="D223" s="50" t="s">
        <v>403</v>
      </c>
      <c r="E223" s="98" t="s">
        <v>273</v>
      </c>
      <c r="F223" s="51" t="s">
        <v>5</v>
      </c>
      <c r="G223" s="51">
        <v>15</v>
      </c>
      <c r="H223" s="51">
        <v>15</v>
      </c>
      <c r="I223" s="51"/>
      <c r="J223" s="51"/>
      <c r="K223" s="51"/>
      <c r="L223" s="86">
        <v>1</v>
      </c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4">
        <v>15</v>
      </c>
      <c r="AC223" s="64"/>
      <c r="AD223" s="64"/>
      <c r="AE223" s="64"/>
      <c r="AF223" s="64">
        <v>1</v>
      </c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20"/>
    </row>
    <row r="224" spans="1:43" ht="22.5" customHeight="1">
      <c r="A224" s="62">
        <v>107</v>
      </c>
      <c r="B224" s="90" t="s">
        <v>156</v>
      </c>
      <c r="C224" s="110">
        <v>2</v>
      </c>
      <c r="D224" s="66" t="s">
        <v>387</v>
      </c>
      <c r="E224" s="65" t="s">
        <v>270</v>
      </c>
      <c r="F224" s="64" t="s">
        <v>5</v>
      </c>
      <c r="G224" s="64">
        <v>30</v>
      </c>
      <c r="H224" s="64"/>
      <c r="I224" s="64">
        <v>30</v>
      </c>
      <c r="J224" s="64"/>
      <c r="K224" s="64"/>
      <c r="L224" s="86">
        <v>2</v>
      </c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4"/>
      <c r="AC224" s="64">
        <v>30</v>
      </c>
      <c r="AD224" s="64"/>
      <c r="AE224" s="64"/>
      <c r="AF224" s="64">
        <v>2</v>
      </c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20"/>
    </row>
    <row r="225" spans="1:43" ht="14.25" customHeight="1">
      <c r="A225" s="135">
        <v>108</v>
      </c>
      <c r="B225" s="90" t="s">
        <v>157</v>
      </c>
      <c r="C225" s="110">
        <v>1</v>
      </c>
      <c r="D225" s="175" t="s">
        <v>374</v>
      </c>
      <c r="E225" s="177" t="s">
        <v>269</v>
      </c>
      <c r="F225" s="64" t="s">
        <v>3</v>
      </c>
      <c r="G225" s="179">
        <v>30</v>
      </c>
      <c r="H225" s="179">
        <v>15</v>
      </c>
      <c r="I225" s="179">
        <v>15</v>
      </c>
      <c r="J225" s="64"/>
      <c r="K225" s="64"/>
      <c r="L225" s="131">
        <v>2</v>
      </c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4">
        <v>15</v>
      </c>
      <c r="AC225" s="64"/>
      <c r="AD225" s="64"/>
      <c r="AE225" s="64"/>
      <c r="AF225" s="64">
        <v>1</v>
      </c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20"/>
    </row>
    <row r="226" spans="1:43" ht="13.5" customHeight="1">
      <c r="A226" s="136"/>
      <c r="B226" s="90" t="s">
        <v>158</v>
      </c>
      <c r="C226" s="110">
        <v>1</v>
      </c>
      <c r="D226" s="176"/>
      <c r="E226" s="178"/>
      <c r="F226" s="64" t="s">
        <v>5</v>
      </c>
      <c r="G226" s="180"/>
      <c r="H226" s="180"/>
      <c r="I226" s="180"/>
      <c r="J226" s="64"/>
      <c r="K226" s="64"/>
      <c r="L226" s="13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4"/>
      <c r="AC226" s="64">
        <v>15</v>
      </c>
      <c r="AD226" s="64"/>
      <c r="AE226" s="64"/>
      <c r="AF226" s="64">
        <v>1</v>
      </c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20"/>
    </row>
    <row r="227" spans="1:43" ht="14.1" customHeight="1">
      <c r="A227" s="32">
        <v>109</v>
      </c>
      <c r="B227" s="90" t="s">
        <v>118</v>
      </c>
      <c r="C227" s="110">
        <v>2</v>
      </c>
      <c r="D227" s="55" t="s">
        <v>378</v>
      </c>
      <c r="E227" s="30" t="s">
        <v>260</v>
      </c>
      <c r="F227" s="30" t="s">
        <v>5</v>
      </c>
      <c r="G227" s="30">
        <v>30</v>
      </c>
      <c r="H227" s="30"/>
      <c r="I227" s="30">
        <v>30</v>
      </c>
      <c r="J227" s="30"/>
      <c r="K227" s="30"/>
      <c r="L227" s="87">
        <v>2</v>
      </c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7"/>
      <c r="AC227" s="67">
        <v>30</v>
      </c>
      <c r="AD227" s="67"/>
      <c r="AE227" s="67"/>
      <c r="AF227" s="67">
        <v>2</v>
      </c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20"/>
    </row>
    <row r="228" spans="1:43" ht="14.1" customHeight="1">
      <c r="A228" s="162">
        <v>110</v>
      </c>
      <c r="B228" s="90" t="s">
        <v>108</v>
      </c>
      <c r="C228" s="110">
        <v>2</v>
      </c>
      <c r="D228" s="198" t="s">
        <v>379</v>
      </c>
      <c r="E228" s="127" t="s">
        <v>270</v>
      </c>
      <c r="F228" s="30" t="s">
        <v>4</v>
      </c>
      <c r="G228" s="199">
        <v>60</v>
      </c>
      <c r="H228" s="127">
        <v>30</v>
      </c>
      <c r="I228" s="127">
        <v>30</v>
      </c>
      <c r="J228" s="30"/>
      <c r="K228" s="30"/>
      <c r="L228" s="126">
        <v>4</v>
      </c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7">
        <v>30</v>
      </c>
      <c r="AC228" s="67"/>
      <c r="AD228" s="67"/>
      <c r="AE228" s="67"/>
      <c r="AF228" s="67">
        <v>2</v>
      </c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20"/>
    </row>
    <row r="229" spans="1:43" ht="14.1" customHeight="1">
      <c r="A229" s="162"/>
      <c r="B229" s="90" t="s">
        <v>109</v>
      </c>
      <c r="C229" s="110">
        <v>2</v>
      </c>
      <c r="D229" s="198"/>
      <c r="E229" s="127"/>
      <c r="F229" s="30" t="s">
        <v>5</v>
      </c>
      <c r="G229" s="199"/>
      <c r="H229" s="127"/>
      <c r="I229" s="127"/>
      <c r="J229" s="30"/>
      <c r="K229" s="30"/>
      <c r="L229" s="126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7"/>
      <c r="AC229" s="67">
        <v>30</v>
      </c>
      <c r="AD229" s="67"/>
      <c r="AE229" s="67"/>
      <c r="AF229" s="67">
        <v>2</v>
      </c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20"/>
    </row>
    <row r="230" spans="1:43" ht="14.1" customHeight="1">
      <c r="A230" s="162">
        <v>111</v>
      </c>
      <c r="B230" s="90" t="s">
        <v>110</v>
      </c>
      <c r="C230" s="110">
        <v>1</v>
      </c>
      <c r="D230" s="192" t="s">
        <v>339</v>
      </c>
      <c r="E230" s="171" t="s">
        <v>271</v>
      </c>
      <c r="F230" s="30" t="s">
        <v>5</v>
      </c>
      <c r="G230" s="127">
        <v>45</v>
      </c>
      <c r="H230" s="30"/>
      <c r="I230" s="30"/>
      <c r="J230" s="30"/>
      <c r="K230" s="127">
        <v>45</v>
      </c>
      <c r="L230" s="126">
        <v>4</v>
      </c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7"/>
      <c r="AC230" s="67"/>
      <c r="AD230" s="67"/>
      <c r="AE230" s="67">
        <v>15</v>
      </c>
      <c r="AF230" s="67">
        <v>1</v>
      </c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20"/>
    </row>
    <row r="231" spans="1:43" ht="14.1" customHeight="1">
      <c r="A231" s="162"/>
      <c r="B231" s="90" t="s">
        <v>112</v>
      </c>
      <c r="C231" s="110">
        <v>1</v>
      </c>
      <c r="D231" s="192"/>
      <c r="E231" s="197"/>
      <c r="F231" s="30" t="s">
        <v>5</v>
      </c>
      <c r="G231" s="127"/>
      <c r="H231" s="30"/>
      <c r="I231" s="30"/>
      <c r="J231" s="30"/>
      <c r="K231" s="127"/>
      <c r="L231" s="126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3"/>
      <c r="AJ231" s="67">
        <v>15</v>
      </c>
      <c r="AK231" s="67">
        <v>1</v>
      </c>
      <c r="AL231" s="62"/>
      <c r="AM231" s="62"/>
      <c r="AN231" s="62"/>
      <c r="AO231" s="62"/>
      <c r="AP231" s="62"/>
      <c r="AQ231" s="20"/>
    </row>
    <row r="232" spans="1:43" ht="14.1" customHeight="1">
      <c r="A232" s="162"/>
      <c r="B232" s="90" t="s">
        <v>115</v>
      </c>
      <c r="C232" s="110">
        <v>2</v>
      </c>
      <c r="D232" s="192"/>
      <c r="E232" s="172"/>
      <c r="F232" s="30" t="s">
        <v>5</v>
      </c>
      <c r="G232" s="127"/>
      <c r="H232" s="30"/>
      <c r="I232" s="30"/>
      <c r="J232" s="30"/>
      <c r="K232" s="127"/>
      <c r="L232" s="126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7">
        <v>15</v>
      </c>
      <c r="AP232" s="67">
        <v>2</v>
      </c>
      <c r="AQ232" s="20"/>
    </row>
    <row r="233" spans="1:43" ht="23.25" customHeight="1">
      <c r="A233" s="32">
        <v>112</v>
      </c>
      <c r="B233" s="90" t="s">
        <v>240</v>
      </c>
      <c r="C233" s="110">
        <v>1</v>
      </c>
      <c r="D233" s="105" t="s">
        <v>404</v>
      </c>
      <c r="E233" s="36" t="s">
        <v>273</v>
      </c>
      <c r="F233" s="36" t="s">
        <v>5</v>
      </c>
      <c r="G233" s="36">
        <v>15</v>
      </c>
      <c r="H233" s="36"/>
      <c r="I233" s="36">
        <v>15</v>
      </c>
      <c r="J233" s="36"/>
      <c r="K233" s="36"/>
      <c r="L233" s="85">
        <v>1</v>
      </c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5"/>
      <c r="AC233" s="65"/>
      <c r="AD233" s="65"/>
      <c r="AE233" s="65"/>
      <c r="AF233" s="65"/>
      <c r="AG233" s="62"/>
      <c r="AH233" s="62">
        <v>15</v>
      </c>
      <c r="AI233" s="62"/>
      <c r="AJ233" s="62"/>
      <c r="AK233" s="62">
        <v>1</v>
      </c>
      <c r="AL233" s="62"/>
      <c r="AM233" s="62"/>
      <c r="AN233" s="62"/>
      <c r="AO233" s="62"/>
      <c r="AP233" s="62"/>
      <c r="AQ233" s="20"/>
    </row>
    <row r="234" spans="1:43" ht="14.1" customHeight="1">
      <c r="A234" s="32">
        <v>113</v>
      </c>
      <c r="B234" s="90" t="s">
        <v>111</v>
      </c>
      <c r="C234" s="110">
        <v>1</v>
      </c>
      <c r="D234" s="29" t="s">
        <v>349</v>
      </c>
      <c r="E234" s="30" t="s">
        <v>261</v>
      </c>
      <c r="F234" s="30" t="s">
        <v>3</v>
      </c>
      <c r="G234" s="30">
        <v>15</v>
      </c>
      <c r="H234" s="30">
        <v>15</v>
      </c>
      <c r="I234" s="30"/>
      <c r="J234" s="30"/>
      <c r="K234" s="30"/>
      <c r="L234" s="87">
        <v>1</v>
      </c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7">
        <v>15</v>
      </c>
      <c r="AH234" s="67"/>
      <c r="AI234" s="67"/>
      <c r="AJ234" s="67"/>
      <c r="AK234" s="67">
        <v>1</v>
      </c>
      <c r="AL234" s="62"/>
      <c r="AM234" s="62"/>
      <c r="AN234" s="62"/>
      <c r="AO234" s="62"/>
      <c r="AP234" s="62"/>
      <c r="AQ234" s="20"/>
    </row>
    <row r="235" spans="1:43" ht="14.1" customHeight="1">
      <c r="A235" s="135">
        <v>114</v>
      </c>
      <c r="B235" s="90" t="s">
        <v>159</v>
      </c>
      <c r="C235" s="110">
        <v>1</v>
      </c>
      <c r="D235" s="173" t="s">
        <v>350</v>
      </c>
      <c r="E235" s="171" t="s">
        <v>266</v>
      </c>
      <c r="F235" s="67" t="s">
        <v>4</v>
      </c>
      <c r="G235" s="171">
        <v>45</v>
      </c>
      <c r="H235" s="171">
        <v>15</v>
      </c>
      <c r="I235" s="171">
        <v>30</v>
      </c>
      <c r="J235" s="67"/>
      <c r="K235" s="67"/>
      <c r="L235" s="169">
        <v>3</v>
      </c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7">
        <v>15</v>
      </c>
      <c r="AH235" s="67"/>
      <c r="AI235" s="67"/>
      <c r="AJ235" s="67"/>
      <c r="AK235" s="67">
        <v>1</v>
      </c>
      <c r="AL235" s="62"/>
      <c r="AM235" s="62"/>
      <c r="AN235" s="62"/>
      <c r="AO235" s="62"/>
      <c r="AP235" s="62"/>
      <c r="AQ235" s="20"/>
    </row>
    <row r="236" spans="1:43" ht="14.1" customHeight="1">
      <c r="A236" s="136"/>
      <c r="B236" s="90" t="s">
        <v>160</v>
      </c>
      <c r="C236" s="110">
        <v>2</v>
      </c>
      <c r="D236" s="174"/>
      <c r="E236" s="172"/>
      <c r="F236" s="67" t="s">
        <v>5</v>
      </c>
      <c r="G236" s="172"/>
      <c r="H236" s="172"/>
      <c r="I236" s="172"/>
      <c r="J236" s="67"/>
      <c r="K236" s="67"/>
      <c r="L236" s="170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7"/>
      <c r="AH236" s="67">
        <v>30</v>
      </c>
      <c r="AI236" s="67"/>
      <c r="AJ236" s="67"/>
      <c r="AK236" s="67">
        <v>2</v>
      </c>
      <c r="AL236" s="62"/>
      <c r="AM236" s="62"/>
      <c r="AN236" s="62"/>
      <c r="AO236" s="62"/>
      <c r="AP236" s="62"/>
      <c r="AQ236" s="20"/>
    </row>
    <row r="237" spans="1:43" ht="14.1" customHeight="1">
      <c r="A237" s="162">
        <v>115</v>
      </c>
      <c r="B237" s="90" t="s">
        <v>241</v>
      </c>
      <c r="C237" s="110">
        <v>1</v>
      </c>
      <c r="D237" s="163" t="s">
        <v>405</v>
      </c>
      <c r="E237" s="130" t="s">
        <v>258</v>
      </c>
      <c r="F237" s="36" t="s">
        <v>4</v>
      </c>
      <c r="G237" s="130">
        <v>35</v>
      </c>
      <c r="H237" s="130">
        <v>15</v>
      </c>
      <c r="I237" s="130">
        <v>20</v>
      </c>
      <c r="J237" s="36"/>
      <c r="K237" s="36"/>
      <c r="L237" s="129">
        <v>2</v>
      </c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5">
        <v>15</v>
      </c>
      <c r="AH237" s="68"/>
      <c r="AI237" s="65"/>
      <c r="AJ237" s="65"/>
      <c r="AK237" s="65">
        <v>1</v>
      </c>
      <c r="AL237" s="62"/>
      <c r="AM237" s="62"/>
      <c r="AN237" s="62"/>
      <c r="AO237" s="62"/>
      <c r="AP237" s="62"/>
      <c r="AQ237" s="20"/>
    </row>
    <row r="238" spans="1:43" ht="14.1" customHeight="1">
      <c r="A238" s="162"/>
      <c r="B238" s="90" t="s">
        <v>242</v>
      </c>
      <c r="C238" s="110">
        <v>1</v>
      </c>
      <c r="D238" s="163"/>
      <c r="E238" s="130"/>
      <c r="F238" s="36" t="s">
        <v>5</v>
      </c>
      <c r="G238" s="130"/>
      <c r="H238" s="130"/>
      <c r="I238" s="130"/>
      <c r="J238" s="36"/>
      <c r="K238" s="36"/>
      <c r="L238" s="129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5"/>
      <c r="AH238" s="65">
        <v>20</v>
      </c>
      <c r="AI238" s="65"/>
      <c r="AJ238" s="65"/>
      <c r="AK238" s="65">
        <v>1</v>
      </c>
      <c r="AL238" s="62"/>
      <c r="AM238" s="62"/>
      <c r="AN238" s="62"/>
      <c r="AO238" s="62"/>
      <c r="AP238" s="62"/>
      <c r="AQ238" s="20"/>
    </row>
    <row r="239" spans="1:43" ht="14.1" customHeight="1">
      <c r="A239" s="162">
        <v>116</v>
      </c>
      <c r="B239" s="90" t="s">
        <v>243</v>
      </c>
      <c r="C239" s="110">
        <v>1</v>
      </c>
      <c r="D239" s="163" t="s">
        <v>406</v>
      </c>
      <c r="E239" s="130" t="s">
        <v>258</v>
      </c>
      <c r="F239" s="36" t="s">
        <v>4</v>
      </c>
      <c r="G239" s="130">
        <v>35</v>
      </c>
      <c r="H239" s="130">
        <v>15</v>
      </c>
      <c r="I239" s="130">
        <v>20</v>
      </c>
      <c r="J239" s="36"/>
      <c r="K239" s="36"/>
      <c r="L239" s="129">
        <v>2</v>
      </c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5">
        <v>15</v>
      </c>
      <c r="AH239" s="68"/>
      <c r="AI239" s="65"/>
      <c r="AJ239" s="65"/>
      <c r="AK239" s="65">
        <v>1</v>
      </c>
      <c r="AL239" s="62"/>
      <c r="AM239" s="62"/>
      <c r="AN239" s="62"/>
      <c r="AO239" s="62"/>
      <c r="AP239" s="62"/>
      <c r="AQ239" s="20"/>
    </row>
    <row r="240" spans="1:43" ht="14.1" customHeight="1">
      <c r="A240" s="162"/>
      <c r="B240" s="90" t="s">
        <v>244</v>
      </c>
      <c r="C240" s="110">
        <v>1</v>
      </c>
      <c r="D240" s="163"/>
      <c r="E240" s="130"/>
      <c r="F240" s="36" t="s">
        <v>5</v>
      </c>
      <c r="G240" s="130"/>
      <c r="H240" s="130"/>
      <c r="I240" s="130"/>
      <c r="J240" s="36"/>
      <c r="K240" s="36"/>
      <c r="L240" s="129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5"/>
      <c r="AH240" s="65">
        <v>20</v>
      </c>
      <c r="AI240" s="65"/>
      <c r="AJ240" s="65"/>
      <c r="AK240" s="65">
        <v>1</v>
      </c>
      <c r="AL240" s="62"/>
      <c r="AM240" s="62"/>
      <c r="AN240" s="62"/>
      <c r="AO240" s="62"/>
      <c r="AP240" s="62"/>
      <c r="AQ240" s="20"/>
    </row>
    <row r="241" spans="1:43" ht="14.1" customHeight="1">
      <c r="A241" s="162">
        <v>117</v>
      </c>
      <c r="B241" s="90" t="s">
        <v>245</v>
      </c>
      <c r="C241" s="110">
        <v>1</v>
      </c>
      <c r="D241" s="163" t="s">
        <v>407</v>
      </c>
      <c r="E241" s="130" t="s">
        <v>258</v>
      </c>
      <c r="F241" s="36" t="s">
        <v>4</v>
      </c>
      <c r="G241" s="130">
        <v>35</v>
      </c>
      <c r="H241" s="130">
        <v>15</v>
      </c>
      <c r="I241" s="130">
        <v>20</v>
      </c>
      <c r="J241" s="36"/>
      <c r="K241" s="36"/>
      <c r="L241" s="129">
        <v>2</v>
      </c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5">
        <v>15</v>
      </c>
      <c r="AH241" s="68"/>
      <c r="AI241" s="65"/>
      <c r="AJ241" s="65"/>
      <c r="AK241" s="65">
        <v>1</v>
      </c>
      <c r="AL241" s="62"/>
      <c r="AM241" s="62"/>
      <c r="AN241" s="62"/>
      <c r="AO241" s="62"/>
      <c r="AP241" s="62"/>
      <c r="AQ241" s="20"/>
    </row>
    <row r="242" spans="1:43" ht="14.1" customHeight="1">
      <c r="A242" s="162"/>
      <c r="B242" s="90" t="s">
        <v>246</v>
      </c>
      <c r="C242" s="110">
        <v>1</v>
      </c>
      <c r="D242" s="163"/>
      <c r="E242" s="130"/>
      <c r="F242" s="36" t="s">
        <v>5</v>
      </c>
      <c r="G242" s="130"/>
      <c r="H242" s="130"/>
      <c r="I242" s="130"/>
      <c r="J242" s="36"/>
      <c r="K242" s="36"/>
      <c r="L242" s="129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5"/>
      <c r="AH242" s="65">
        <v>20</v>
      </c>
      <c r="AI242" s="65"/>
      <c r="AJ242" s="65"/>
      <c r="AK242" s="65">
        <v>1</v>
      </c>
      <c r="AL242" s="62"/>
      <c r="AM242" s="62"/>
      <c r="AN242" s="62"/>
      <c r="AO242" s="62"/>
      <c r="AP242" s="62"/>
      <c r="AQ242" s="20"/>
    </row>
    <row r="243" spans="1:43" ht="14.1" customHeight="1">
      <c r="A243" s="162">
        <v>118</v>
      </c>
      <c r="B243" s="90" t="s">
        <v>247</v>
      </c>
      <c r="C243" s="110">
        <v>1</v>
      </c>
      <c r="D243" s="163" t="s">
        <v>408</v>
      </c>
      <c r="E243" s="130" t="s">
        <v>258</v>
      </c>
      <c r="F243" s="36" t="s">
        <v>4</v>
      </c>
      <c r="G243" s="130">
        <v>35</v>
      </c>
      <c r="H243" s="130">
        <v>15</v>
      </c>
      <c r="I243" s="130">
        <v>20</v>
      </c>
      <c r="J243" s="36"/>
      <c r="K243" s="36"/>
      <c r="L243" s="129">
        <v>2</v>
      </c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5">
        <v>15</v>
      </c>
      <c r="AH243" s="68"/>
      <c r="AI243" s="65"/>
      <c r="AJ243" s="65"/>
      <c r="AK243" s="65">
        <v>1</v>
      </c>
      <c r="AL243" s="62"/>
      <c r="AM243" s="62"/>
      <c r="AN243" s="62"/>
      <c r="AO243" s="62"/>
      <c r="AP243" s="62"/>
      <c r="AQ243" s="20"/>
    </row>
    <row r="244" spans="1:43" ht="14.1" customHeight="1">
      <c r="A244" s="162"/>
      <c r="B244" s="90" t="s">
        <v>248</v>
      </c>
      <c r="C244" s="110">
        <v>1</v>
      </c>
      <c r="D244" s="163"/>
      <c r="E244" s="130"/>
      <c r="F244" s="36" t="s">
        <v>5</v>
      </c>
      <c r="G244" s="130"/>
      <c r="H244" s="130"/>
      <c r="I244" s="130"/>
      <c r="J244" s="36"/>
      <c r="K244" s="36"/>
      <c r="L244" s="129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5"/>
      <c r="AH244" s="65">
        <v>20</v>
      </c>
      <c r="AI244" s="65"/>
      <c r="AJ244" s="65"/>
      <c r="AK244" s="65">
        <v>1</v>
      </c>
      <c r="AL244" s="62"/>
      <c r="AM244" s="62"/>
      <c r="AN244" s="62"/>
      <c r="AO244" s="62"/>
      <c r="AP244" s="62"/>
      <c r="AQ244" s="20"/>
    </row>
    <row r="245" spans="1:43" ht="27" customHeight="1">
      <c r="A245" s="32">
        <v>119</v>
      </c>
      <c r="B245" s="90" t="s">
        <v>119</v>
      </c>
      <c r="C245" s="110">
        <v>2</v>
      </c>
      <c r="D245" s="29" t="s">
        <v>381</v>
      </c>
      <c r="E245" s="36" t="s">
        <v>270</v>
      </c>
      <c r="F245" s="30" t="s">
        <v>5</v>
      </c>
      <c r="G245" s="56">
        <v>30</v>
      </c>
      <c r="H245" s="30"/>
      <c r="I245" s="30">
        <v>30</v>
      </c>
      <c r="J245" s="30"/>
      <c r="K245" s="30"/>
      <c r="L245" s="87">
        <v>2</v>
      </c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7"/>
      <c r="AH245" s="67">
        <v>30</v>
      </c>
      <c r="AI245" s="67"/>
      <c r="AJ245" s="67"/>
      <c r="AK245" s="67">
        <v>2</v>
      </c>
      <c r="AL245" s="62"/>
      <c r="AM245" s="62"/>
      <c r="AN245" s="62"/>
      <c r="AO245" s="62"/>
      <c r="AP245" s="62"/>
      <c r="AQ245" s="20"/>
    </row>
    <row r="246" spans="1:43" ht="14.1" customHeight="1">
      <c r="A246" s="32">
        <v>120</v>
      </c>
      <c r="B246" s="90" t="s">
        <v>14</v>
      </c>
      <c r="C246" s="110">
        <v>1</v>
      </c>
      <c r="D246" s="50" t="s">
        <v>347</v>
      </c>
      <c r="E246" s="36" t="s">
        <v>256</v>
      </c>
      <c r="F246" s="51" t="s">
        <v>3</v>
      </c>
      <c r="G246" s="51">
        <v>15</v>
      </c>
      <c r="H246" s="51">
        <v>15</v>
      </c>
      <c r="I246" s="51"/>
      <c r="J246" s="51"/>
      <c r="K246" s="51"/>
      <c r="L246" s="86">
        <v>1</v>
      </c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4">
        <v>15</v>
      </c>
      <c r="AH246" s="64"/>
      <c r="AI246" s="64"/>
      <c r="AJ246" s="64"/>
      <c r="AK246" s="64">
        <v>1</v>
      </c>
      <c r="AL246" s="62"/>
      <c r="AM246" s="62"/>
      <c r="AN246" s="62"/>
      <c r="AO246" s="62"/>
      <c r="AP246" s="62"/>
      <c r="AQ246" s="20"/>
    </row>
    <row r="247" spans="1:43" ht="22.5" customHeight="1">
      <c r="A247" s="32">
        <v>121</v>
      </c>
      <c r="B247" s="90" t="s">
        <v>161</v>
      </c>
      <c r="C247" s="110">
        <v>2</v>
      </c>
      <c r="D247" s="29" t="s">
        <v>386</v>
      </c>
      <c r="E247" s="36" t="s">
        <v>270</v>
      </c>
      <c r="F247" s="30" t="s">
        <v>5</v>
      </c>
      <c r="G247" s="30">
        <v>30</v>
      </c>
      <c r="H247" s="30"/>
      <c r="I247" s="30">
        <v>30</v>
      </c>
      <c r="J247" s="30"/>
      <c r="K247" s="30"/>
      <c r="L247" s="87">
        <v>2</v>
      </c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>
        <v>30</v>
      </c>
      <c r="AI247" s="62"/>
      <c r="AJ247" s="62"/>
      <c r="AK247" s="62">
        <v>2</v>
      </c>
      <c r="AL247" s="67"/>
      <c r="AM247" s="67"/>
      <c r="AN247" s="67"/>
      <c r="AO247" s="67"/>
      <c r="AP247" s="67"/>
      <c r="AQ247" s="20"/>
    </row>
    <row r="248" spans="1:43" ht="25.5" customHeight="1">
      <c r="A248" s="162">
        <v>122</v>
      </c>
      <c r="B248" s="90" t="s">
        <v>249</v>
      </c>
      <c r="C248" s="130">
        <v>2</v>
      </c>
      <c r="D248" s="35" t="s">
        <v>409</v>
      </c>
      <c r="E248" s="36" t="s">
        <v>265</v>
      </c>
      <c r="F248" s="127" t="s">
        <v>5</v>
      </c>
      <c r="G248" s="127">
        <v>30</v>
      </c>
      <c r="H248" s="114"/>
      <c r="I248" s="127">
        <v>30</v>
      </c>
      <c r="J248" s="114"/>
      <c r="K248" s="127"/>
      <c r="L248" s="126">
        <v>2</v>
      </c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114"/>
      <c r="AH248" s="127">
        <v>30</v>
      </c>
      <c r="AI248" s="114"/>
      <c r="AJ248" s="114"/>
      <c r="AK248" s="127">
        <v>2</v>
      </c>
      <c r="AL248" s="109"/>
      <c r="AM248" s="109"/>
      <c r="AN248" s="109"/>
      <c r="AO248" s="109"/>
      <c r="AP248" s="109"/>
      <c r="AQ248" s="20"/>
    </row>
    <row r="249" spans="1:43" ht="28.5" customHeight="1">
      <c r="A249" s="162"/>
      <c r="B249" s="90" t="s">
        <v>250</v>
      </c>
      <c r="C249" s="130"/>
      <c r="D249" s="35" t="s">
        <v>410</v>
      </c>
      <c r="E249" s="36" t="s">
        <v>265</v>
      </c>
      <c r="F249" s="127"/>
      <c r="G249" s="127"/>
      <c r="H249" s="114"/>
      <c r="I249" s="127"/>
      <c r="J249" s="114"/>
      <c r="K249" s="127"/>
      <c r="L249" s="126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114"/>
      <c r="AH249" s="127"/>
      <c r="AI249" s="114"/>
      <c r="AJ249" s="114"/>
      <c r="AK249" s="127"/>
      <c r="AL249" s="109"/>
      <c r="AM249" s="109"/>
      <c r="AN249" s="109"/>
      <c r="AO249" s="109"/>
      <c r="AP249" s="109"/>
      <c r="AQ249" s="20"/>
    </row>
    <row r="250" spans="1:43" ht="14.1" customHeight="1">
      <c r="A250" s="162">
        <v>123</v>
      </c>
      <c r="B250" s="90" t="s">
        <v>251</v>
      </c>
      <c r="C250" s="130">
        <v>2</v>
      </c>
      <c r="D250" s="53" t="s">
        <v>411</v>
      </c>
      <c r="E250" s="54" t="s">
        <v>265</v>
      </c>
      <c r="F250" s="128" t="s">
        <v>5</v>
      </c>
      <c r="G250" s="128">
        <v>30</v>
      </c>
      <c r="H250" s="46"/>
      <c r="I250" s="128">
        <v>30</v>
      </c>
      <c r="J250" s="46"/>
      <c r="K250" s="128"/>
      <c r="L250" s="165">
        <v>2</v>
      </c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135">
        <v>30</v>
      </c>
      <c r="AI250" s="62"/>
      <c r="AJ250" s="62"/>
      <c r="AK250" s="135">
        <v>2</v>
      </c>
      <c r="AL250" s="46"/>
      <c r="AM250" s="46"/>
      <c r="AN250" s="46"/>
      <c r="AO250" s="46"/>
      <c r="AP250" s="46"/>
      <c r="AQ250" s="20"/>
    </row>
    <row r="251" spans="1:43" ht="22.5" customHeight="1">
      <c r="A251" s="162"/>
      <c r="B251" s="90" t="s">
        <v>252</v>
      </c>
      <c r="C251" s="130"/>
      <c r="D251" s="53" t="s">
        <v>412</v>
      </c>
      <c r="E251" s="54" t="s">
        <v>265</v>
      </c>
      <c r="F251" s="128"/>
      <c r="G251" s="128"/>
      <c r="H251" s="46"/>
      <c r="I251" s="128"/>
      <c r="J251" s="46"/>
      <c r="K251" s="128"/>
      <c r="L251" s="165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136"/>
      <c r="AI251" s="62"/>
      <c r="AJ251" s="62"/>
      <c r="AK251" s="136"/>
      <c r="AL251" s="46"/>
      <c r="AM251" s="46"/>
      <c r="AN251" s="46"/>
      <c r="AO251" s="46"/>
      <c r="AP251" s="46"/>
      <c r="AQ251" s="20"/>
    </row>
    <row r="252" spans="1:43" ht="14.1" customHeight="1">
      <c r="A252" s="162">
        <v>124</v>
      </c>
      <c r="B252" s="90" t="s">
        <v>162</v>
      </c>
      <c r="C252" s="130">
        <v>3</v>
      </c>
      <c r="D252" s="35" t="s">
        <v>359</v>
      </c>
      <c r="E252" s="36" t="s">
        <v>265</v>
      </c>
      <c r="F252" s="127" t="s">
        <v>5</v>
      </c>
      <c r="G252" s="127">
        <v>30</v>
      </c>
      <c r="H252" s="115"/>
      <c r="I252" s="127">
        <v>30</v>
      </c>
      <c r="J252" s="114"/>
      <c r="K252" s="127"/>
      <c r="L252" s="126">
        <v>3</v>
      </c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115"/>
      <c r="AM252" s="127">
        <v>45</v>
      </c>
      <c r="AN252" s="114"/>
      <c r="AO252" s="114"/>
      <c r="AP252" s="127">
        <v>3</v>
      </c>
      <c r="AQ252" s="20"/>
    </row>
    <row r="253" spans="1:43" ht="14.1" customHeight="1">
      <c r="A253" s="162"/>
      <c r="B253" s="90" t="s">
        <v>113</v>
      </c>
      <c r="C253" s="130"/>
      <c r="D253" s="57" t="s">
        <v>358</v>
      </c>
      <c r="E253" s="36" t="s">
        <v>265</v>
      </c>
      <c r="F253" s="127"/>
      <c r="G253" s="127"/>
      <c r="H253" s="115"/>
      <c r="I253" s="127"/>
      <c r="J253" s="114"/>
      <c r="K253" s="127"/>
      <c r="L253" s="126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115"/>
      <c r="AM253" s="127"/>
      <c r="AN253" s="114"/>
      <c r="AO253" s="114"/>
      <c r="AP253" s="127"/>
      <c r="AQ253" s="20"/>
    </row>
    <row r="254" spans="1:43" ht="14.1" customHeight="1">
      <c r="A254" s="135">
        <v>125</v>
      </c>
      <c r="B254" s="90" t="s">
        <v>163</v>
      </c>
      <c r="C254" s="110">
        <v>1</v>
      </c>
      <c r="D254" s="200" t="s">
        <v>355</v>
      </c>
      <c r="E254" s="177" t="s">
        <v>259</v>
      </c>
      <c r="F254" s="67" t="s">
        <v>4</v>
      </c>
      <c r="G254" s="171">
        <v>30</v>
      </c>
      <c r="H254" s="202">
        <v>15</v>
      </c>
      <c r="I254" s="171">
        <v>15</v>
      </c>
      <c r="J254" s="67"/>
      <c r="K254" s="67"/>
      <c r="L254" s="169">
        <v>3</v>
      </c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8">
        <v>15</v>
      </c>
      <c r="AM254" s="67"/>
      <c r="AN254" s="67"/>
      <c r="AO254" s="67"/>
      <c r="AP254" s="67">
        <v>1</v>
      </c>
      <c r="AQ254" s="20"/>
    </row>
    <row r="255" spans="1:43" ht="14.1" customHeight="1">
      <c r="A255" s="136"/>
      <c r="B255" s="90" t="s">
        <v>164</v>
      </c>
      <c r="C255" s="110">
        <v>2</v>
      </c>
      <c r="D255" s="201"/>
      <c r="E255" s="178"/>
      <c r="F255" s="67" t="s">
        <v>5</v>
      </c>
      <c r="G255" s="172"/>
      <c r="H255" s="203"/>
      <c r="I255" s="172"/>
      <c r="J255" s="67"/>
      <c r="K255" s="67"/>
      <c r="L255" s="170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8"/>
      <c r="AM255" s="67">
        <v>15</v>
      </c>
      <c r="AN255" s="67"/>
      <c r="AO255" s="67"/>
      <c r="AP255" s="67">
        <v>2</v>
      </c>
      <c r="AQ255" s="20"/>
    </row>
    <row r="256" spans="1:43" ht="14.1" customHeight="1">
      <c r="A256" s="32">
        <v>126</v>
      </c>
      <c r="B256" s="90" t="s">
        <v>253</v>
      </c>
      <c r="C256" s="37">
        <v>1</v>
      </c>
      <c r="D256" s="58" t="s">
        <v>413</v>
      </c>
      <c r="E256" s="37" t="s">
        <v>258</v>
      </c>
      <c r="F256" s="37" t="s">
        <v>4</v>
      </c>
      <c r="G256" s="56">
        <v>15</v>
      </c>
      <c r="H256" s="56">
        <v>15</v>
      </c>
      <c r="I256" s="56"/>
      <c r="J256" s="56"/>
      <c r="K256" s="56"/>
      <c r="L256" s="88">
        <v>1</v>
      </c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8">
        <v>15</v>
      </c>
      <c r="AM256" s="68"/>
      <c r="AN256" s="68"/>
      <c r="AO256" s="68"/>
      <c r="AP256" s="68">
        <v>1</v>
      </c>
      <c r="AQ256" s="20"/>
    </row>
    <row r="257" spans="1:43" ht="25.5" customHeight="1">
      <c r="A257" s="162">
        <v>127</v>
      </c>
      <c r="B257" s="90" t="s">
        <v>165</v>
      </c>
      <c r="C257" s="130">
        <v>3</v>
      </c>
      <c r="D257" s="53" t="s">
        <v>356</v>
      </c>
      <c r="E257" s="54" t="s">
        <v>266</v>
      </c>
      <c r="F257" s="128" t="s">
        <v>5</v>
      </c>
      <c r="G257" s="128">
        <v>30</v>
      </c>
      <c r="H257" s="46"/>
      <c r="I257" s="128">
        <v>30</v>
      </c>
      <c r="J257" s="46"/>
      <c r="K257" s="46"/>
      <c r="L257" s="165">
        <v>3</v>
      </c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46"/>
      <c r="AM257" s="128">
        <v>30</v>
      </c>
      <c r="AN257" s="46"/>
      <c r="AO257" s="46"/>
      <c r="AP257" s="128">
        <v>3</v>
      </c>
      <c r="AQ257" s="20"/>
    </row>
    <row r="258" spans="1:43" ht="16.5" customHeight="1">
      <c r="A258" s="162"/>
      <c r="B258" s="90" t="s">
        <v>166</v>
      </c>
      <c r="C258" s="130"/>
      <c r="D258" s="53" t="s">
        <v>357</v>
      </c>
      <c r="E258" s="54" t="s">
        <v>266</v>
      </c>
      <c r="F258" s="128"/>
      <c r="G258" s="128"/>
      <c r="H258" s="46"/>
      <c r="I258" s="128"/>
      <c r="J258" s="46"/>
      <c r="K258" s="46"/>
      <c r="L258" s="165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46"/>
      <c r="AM258" s="128"/>
      <c r="AN258" s="46"/>
      <c r="AO258" s="46"/>
      <c r="AP258" s="128"/>
      <c r="AQ258" s="20"/>
    </row>
    <row r="259" spans="1:43" ht="14.1" customHeight="1">
      <c r="A259" s="162">
        <v>128</v>
      </c>
      <c r="B259" s="90" t="s">
        <v>167</v>
      </c>
      <c r="C259" s="130">
        <v>3</v>
      </c>
      <c r="D259" s="53" t="s">
        <v>414</v>
      </c>
      <c r="E259" s="54" t="s">
        <v>265</v>
      </c>
      <c r="F259" s="128" t="s">
        <v>5</v>
      </c>
      <c r="G259" s="128">
        <v>30</v>
      </c>
      <c r="H259" s="46"/>
      <c r="I259" s="128">
        <v>30</v>
      </c>
      <c r="J259" s="46"/>
      <c r="K259" s="46"/>
      <c r="L259" s="165">
        <v>3</v>
      </c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46"/>
      <c r="AM259" s="128">
        <v>30</v>
      </c>
      <c r="AN259" s="46"/>
      <c r="AO259" s="46"/>
      <c r="AP259" s="128">
        <v>3</v>
      </c>
      <c r="AQ259" s="20"/>
    </row>
    <row r="260" spans="1:43" ht="23.25" customHeight="1">
      <c r="A260" s="162"/>
      <c r="B260" s="90" t="s">
        <v>114</v>
      </c>
      <c r="C260" s="130"/>
      <c r="D260" s="53" t="s">
        <v>415</v>
      </c>
      <c r="E260" s="54" t="s">
        <v>265</v>
      </c>
      <c r="F260" s="128"/>
      <c r="G260" s="128"/>
      <c r="H260" s="46"/>
      <c r="I260" s="128"/>
      <c r="J260" s="46"/>
      <c r="K260" s="46"/>
      <c r="L260" s="165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46"/>
      <c r="AM260" s="128"/>
      <c r="AN260" s="46"/>
      <c r="AO260" s="46"/>
      <c r="AP260" s="128"/>
      <c r="AQ260" s="20"/>
    </row>
    <row r="261" spans="1:43" ht="16.5" customHeight="1">
      <c r="A261" s="135">
        <v>129</v>
      </c>
      <c r="B261" s="90" t="s">
        <v>168</v>
      </c>
      <c r="C261" s="177">
        <v>2</v>
      </c>
      <c r="D261" s="53" t="s">
        <v>91</v>
      </c>
      <c r="E261" s="54" t="s">
        <v>265</v>
      </c>
      <c r="F261" s="128" t="s">
        <v>5</v>
      </c>
      <c r="G261" s="128">
        <v>30</v>
      </c>
      <c r="H261" s="46"/>
      <c r="I261" s="128">
        <v>30</v>
      </c>
      <c r="J261" s="46"/>
      <c r="K261" s="46"/>
      <c r="L261" s="165">
        <v>2</v>
      </c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46"/>
      <c r="AM261" s="128">
        <v>30</v>
      </c>
      <c r="AN261" s="46"/>
      <c r="AO261" s="46"/>
      <c r="AP261" s="128">
        <v>2</v>
      </c>
      <c r="AQ261" s="20"/>
    </row>
    <row r="262" spans="1:43" ht="15" customHeight="1">
      <c r="A262" s="136"/>
      <c r="B262" s="90" t="s">
        <v>169</v>
      </c>
      <c r="C262" s="178"/>
      <c r="D262" s="53" t="s">
        <v>362</v>
      </c>
      <c r="E262" s="54" t="s">
        <v>265</v>
      </c>
      <c r="F262" s="128"/>
      <c r="G262" s="128"/>
      <c r="H262" s="46"/>
      <c r="I262" s="128"/>
      <c r="J262" s="46"/>
      <c r="K262" s="46"/>
      <c r="L262" s="165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46"/>
      <c r="AM262" s="128"/>
      <c r="AN262" s="46"/>
      <c r="AO262" s="46"/>
      <c r="AP262" s="128"/>
      <c r="AQ262" s="20"/>
    </row>
    <row r="263" spans="1:43" ht="14.1" customHeight="1">
      <c r="A263" s="32">
        <v>130</v>
      </c>
      <c r="B263" s="90" t="s">
        <v>116</v>
      </c>
      <c r="C263" s="110">
        <v>10</v>
      </c>
      <c r="D263" s="50" t="s">
        <v>364</v>
      </c>
      <c r="E263" s="98" t="s">
        <v>271</v>
      </c>
      <c r="F263" s="89" t="s">
        <v>142</v>
      </c>
      <c r="G263" s="51">
        <v>0</v>
      </c>
      <c r="H263" s="51"/>
      <c r="I263" s="51"/>
      <c r="J263" s="51"/>
      <c r="K263" s="51"/>
      <c r="L263" s="86">
        <v>10</v>
      </c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4"/>
      <c r="AM263" s="64"/>
      <c r="AN263" s="64"/>
      <c r="AO263" s="64"/>
      <c r="AP263" s="64">
        <v>10</v>
      </c>
      <c r="AQ263" s="20"/>
    </row>
    <row r="264" spans="1:43" ht="14.1" customHeight="1">
      <c r="A264" s="164" t="s">
        <v>416</v>
      </c>
      <c r="B264" s="164"/>
      <c r="C264" s="164"/>
      <c r="D264" s="164"/>
      <c r="E264" s="164"/>
      <c r="F264" s="164"/>
      <c r="G264" s="47">
        <f t="shared" ref="G264:AA264" si="5">SUM(G187:G263)</f>
        <v>1645</v>
      </c>
      <c r="H264" s="47">
        <f t="shared" si="5"/>
        <v>420</v>
      </c>
      <c r="I264" s="47">
        <f t="shared" si="5"/>
        <v>785</v>
      </c>
      <c r="J264" s="47">
        <f t="shared" si="5"/>
        <v>395</v>
      </c>
      <c r="K264" s="47">
        <f t="shared" si="5"/>
        <v>45</v>
      </c>
      <c r="L264" s="47">
        <f t="shared" si="5"/>
        <v>114</v>
      </c>
      <c r="M264" s="47">
        <f t="shared" si="5"/>
        <v>0</v>
      </c>
      <c r="N264" s="47">
        <f t="shared" si="5"/>
        <v>0</v>
      </c>
      <c r="O264" s="47">
        <f t="shared" si="5"/>
        <v>0</v>
      </c>
      <c r="P264" s="47">
        <f t="shared" si="5"/>
        <v>0</v>
      </c>
      <c r="Q264" s="47">
        <f t="shared" si="5"/>
        <v>0</v>
      </c>
      <c r="R264" s="47">
        <f t="shared" si="5"/>
        <v>0</v>
      </c>
      <c r="S264" s="47">
        <f t="shared" si="5"/>
        <v>0</v>
      </c>
      <c r="T264" s="47">
        <f t="shared" si="5"/>
        <v>0</v>
      </c>
      <c r="U264" s="47">
        <f t="shared" si="5"/>
        <v>0</v>
      </c>
      <c r="V264" s="47">
        <f t="shared" si="5"/>
        <v>0</v>
      </c>
      <c r="W264" s="47">
        <f t="shared" si="5"/>
        <v>195</v>
      </c>
      <c r="X264" s="47">
        <f t="shared" si="5"/>
        <v>195</v>
      </c>
      <c r="Y264" s="47">
        <f t="shared" si="5"/>
        <v>80</v>
      </c>
      <c r="Z264" s="47">
        <f t="shared" si="5"/>
        <v>0</v>
      </c>
      <c r="AA264" s="47">
        <f t="shared" si="5"/>
        <v>28</v>
      </c>
      <c r="AB264" s="47">
        <f>SUM(AB187:AB263)-AB218</f>
        <v>90</v>
      </c>
      <c r="AC264" s="47">
        <f>SUM(AC187:AC263)-AC219</f>
        <v>210</v>
      </c>
      <c r="AD264" s="47">
        <f>SUM(AD187:AD263)</f>
        <v>165</v>
      </c>
      <c r="AE264" s="47">
        <f>SUM(AE187:AE263)</f>
        <v>15</v>
      </c>
      <c r="AF264" s="47">
        <f>SUM(AF187:AF263)-AF218-AF219</f>
        <v>28</v>
      </c>
      <c r="AG264" s="47">
        <f t="shared" ref="AG264:AP264" si="6">SUM(AG187:AG263)</f>
        <v>105</v>
      </c>
      <c r="AH264" s="47">
        <f t="shared" si="6"/>
        <v>245</v>
      </c>
      <c r="AI264" s="47">
        <f t="shared" si="6"/>
        <v>100</v>
      </c>
      <c r="AJ264" s="47">
        <f t="shared" si="6"/>
        <v>15</v>
      </c>
      <c r="AK264" s="47">
        <f t="shared" si="6"/>
        <v>28</v>
      </c>
      <c r="AL264" s="47">
        <f t="shared" si="6"/>
        <v>30</v>
      </c>
      <c r="AM264" s="47">
        <f t="shared" si="6"/>
        <v>150</v>
      </c>
      <c r="AN264" s="47">
        <f t="shared" si="6"/>
        <v>50</v>
      </c>
      <c r="AO264" s="47">
        <f t="shared" si="6"/>
        <v>15</v>
      </c>
      <c r="AP264" s="47">
        <f t="shared" si="6"/>
        <v>30</v>
      </c>
      <c r="AQ264" s="20"/>
    </row>
    <row r="265" spans="1:43" ht="14.1" customHeight="1">
      <c r="A265" s="148" t="s">
        <v>417</v>
      </c>
      <c r="B265" s="148"/>
      <c r="C265" s="148"/>
      <c r="D265" s="148"/>
      <c r="E265" s="148"/>
      <c r="F265" s="148"/>
      <c r="G265" s="106">
        <f>SUM(G45,G264)</f>
        <v>2350</v>
      </c>
      <c r="H265" s="106">
        <f t="shared" ref="H265:AP265" si="7">SUM(H264,H45)</f>
        <v>660</v>
      </c>
      <c r="I265" s="106">
        <f t="shared" si="7"/>
        <v>1250</v>
      </c>
      <c r="J265" s="106">
        <f t="shared" si="7"/>
        <v>395</v>
      </c>
      <c r="K265" s="106">
        <f t="shared" si="7"/>
        <v>45</v>
      </c>
      <c r="L265" s="106">
        <f t="shared" si="7"/>
        <v>178</v>
      </c>
      <c r="M265" s="106">
        <f t="shared" si="7"/>
        <v>135</v>
      </c>
      <c r="N265" s="106">
        <f t="shared" si="7"/>
        <v>165</v>
      </c>
      <c r="O265" s="106">
        <f t="shared" si="7"/>
        <v>0</v>
      </c>
      <c r="P265" s="106">
        <f t="shared" si="7"/>
        <v>0</v>
      </c>
      <c r="Q265" s="106">
        <f t="shared" si="7"/>
        <v>30</v>
      </c>
      <c r="R265" s="106">
        <f t="shared" si="7"/>
        <v>105</v>
      </c>
      <c r="S265" s="106">
        <f t="shared" si="7"/>
        <v>210</v>
      </c>
      <c r="T265" s="106">
        <f t="shared" si="7"/>
        <v>0</v>
      </c>
      <c r="U265" s="106">
        <f t="shared" si="7"/>
        <v>0</v>
      </c>
      <c r="V265" s="106">
        <f t="shared" si="7"/>
        <v>28</v>
      </c>
      <c r="W265" s="106">
        <f t="shared" si="7"/>
        <v>195</v>
      </c>
      <c r="X265" s="106">
        <f t="shared" si="7"/>
        <v>225</v>
      </c>
      <c r="Y265" s="106">
        <f t="shared" si="7"/>
        <v>80</v>
      </c>
      <c r="Z265" s="106">
        <f t="shared" si="7"/>
        <v>0</v>
      </c>
      <c r="AA265" s="106">
        <f t="shared" si="7"/>
        <v>30</v>
      </c>
      <c r="AB265" s="106">
        <f t="shared" si="7"/>
        <v>90</v>
      </c>
      <c r="AC265" s="106">
        <f t="shared" si="7"/>
        <v>240</v>
      </c>
      <c r="AD265" s="106">
        <f t="shared" si="7"/>
        <v>165</v>
      </c>
      <c r="AE265" s="106">
        <f t="shared" si="7"/>
        <v>15</v>
      </c>
      <c r="AF265" s="106">
        <f t="shared" si="7"/>
        <v>30</v>
      </c>
      <c r="AG265" s="106">
        <f t="shared" si="7"/>
        <v>105</v>
      </c>
      <c r="AH265" s="106">
        <f t="shared" si="7"/>
        <v>275</v>
      </c>
      <c r="AI265" s="106">
        <f t="shared" si="7"/>
        <v>100</v>
      </c>
      <c r="AJ265" s="106">
        <f t="shared" si="7"/>
        <v>15</v>
      </c>
      <c r="AK265" s="106">
        <f t="shared" si="7"/>
        <v>30</v>
      </c>
      <c r="AL265" s="106">
        <f t="shared" si="7"/>
        <v>30</v>
      </c>
      <c r="AM265" s="106">
        <f t="shared" si="7"/>
        <v>150</v>
      </c>
      <c r="AN265" s="106">
        <f t="shared" si="7"/>
        <v>50</v>
      </c>
      <c r="AO265" s="106">
        <f t="shared" si="7"/>
        <v>15</v>
      </c>
      <c r="AP265" s="106">
        <f t="shared" si="7"/>
        <v>30</v>
      </c>
      <c r="AQ265" s="20"/>
    </row>
    <row r="266" spans="1:43" ht="14.1" customHeight="1">
      <c r="A266" s="19"/>
      <c r="B266" s="19"/>
      <c r="C266" s="19"/>
      <c r="D266" s="19"/>
      <c r="E266" s="19"/>
      <c r="F266" s="19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20"/>
    </row>
    <row r="267" spans="1:43" ht="14.1" customHeight="1">
      <c r="A267" s="11" t="s">
        <v>418</v>
      </c>
      <c r="B267" s="9"/>
      <c r="C267" s="9"/>
      <c r="D267" s="9"/>
      <c r="E267" s="9"/>
      <c r="F267" s="9"/>
      <c r="G267" s="10"/>
      <c r="H267" s="10"/>
      <c r="I267" s="12"/>
      <c r="J267" s="12"/>
      <c r="K267" s="10"/>
      <c r="L267" s="9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8"/>
    </row>
    <row r="268" spans="1:43" ht="14.1" customHeight="1">
      <c r="A268" s="11"/>
      <c r="B268" s="9"/>
      <c r="C268" s="9"/>
      <c r="D268" s="9"/>
      <c r="E268" s="9"/>
      <c r="F268" s="9"/>
      <c r="G268" s="10"/>
      <c r="H268" s="12"/>
      <c r="I268" s="12"/>
      <c r="J268" s="12"/>
      <c r="K268" s="10"/>
      <c r="L268" s="9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8"/>
    </row>
    <row r="269" spans="1:43" ht="14.1" customHeight="1">
      <c r="A269" s="26" t="s">
        <v>420</v>
      </c>
      <c r="B269" s="27"/>
      <c r="C269" s="28"/>
      <c r="D269" s="28"/>
      <c r="E269" s="28"/>
      <c r="F269" s="9"/>
      <c r="G269" s="10"/>
      <c r="H269" s="10"/>
      <c r="I269" s="10"/>
      <c r="J269" s="10"/>
      <c r="K269" s="10"/>
      <c r="L269" s="9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8"/>
    </row>
    <row r="270" spans="1:43" ht="14.1" customHeight="1">
      <c r="A270" s="13" t="s">
        <v>421</v>
      </c>
      <c r="C270" s="9"/>
      <c r="D270" s="9"/>
      <c r="E270" s="9"/>
      <c r="F270" s="9"/>
      <c r="G270" s="10"/>
      <c r="H270" s="10"/>
      <c r="I270" s="10"/>
      <c r="J270" s="10"/>
      <c r="K270" s="10"/>
      <c r="L270" s="9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8"/>
    </row>
    <row r="271" spans="1:43" ht="14.1" customHeight="1">
      <c r="A271" s="13" t="s">
        <v>424</v>
      </c>
      <c r="C271" s="9"/>
      <c r="D271" s="9"/>
      <c r="E271" s="9"/>
      <c r="F271" s="9"/>
      <c r="G271" s="10"/>
      <c r="H271" s="10"/>
      <c r="I271" s="10"/>
      <c r="J271" s="10"/>
      <c r="K271" s="10"/>
      <c r="L271" s="9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8"/>
    </row>
    <row r="272" spans="1:43" ht="14.1" customHeight="1">
      <c r="A272" s="13" t="s">
        <v>423</v>
      </c>
      <c r="C272" s="9"/>
      <c r="D272" s="9"/>
      <c r="E272" s="9"/>
      <c r="F272" s="9"/>
      <c r="G272" s="10"/>
      <c r="H272" s="10"/>
      <c r="I272" s="10"/>
      <c r="J272" s="10"/>
      <c r="K272" s="10"/>
      <c r="L272" s="9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8"/>
    </row>
    <row r="273" spans="1:43" ht="14.1" customHeight="1">
      <c r="A273" s="13" t="s">
        <v>422</v>
      </c>
      <c r="C273" s="9"/>
      <c r="D273" s="9"/>
      <c r="E273" s="9"/>
      <c r="F273" s="9"/>
      <c r="G273" s="10"/>
      <c r="H273" s="10"/>
      <c r="I273" s="10"/>
      <c r="J273" s="10"/>
      <c r="K273" s="10"/>
      <c r="L273" s="9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8"/>
    </row>
    <row r="274" spans="1:43" ht="14.1" customHeight="1">
      <c r="A274" s="13"/>
      <c r="C274" s="9"/>
      <c r="D274" s="9"/>
      <c r="E274" s="9"/>
      <c r="F274" s="9"/>
      <c r="G274" s="10"/>
      <c r="H274" s="10"/>
      <c r="I274" s="10"/>
      <c r="J274" s="10"/>
      <c r="K274" s="10"/>
      <c r="L274" s="9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8"/>
    </row>
    <row r="275" spans="1:43" ht="14.1" customHeight="1">
      <c r="A275" s="13" t="s">
        <v>425</v>
      </c>
      <c r="C275" s="15"/>
      <c r="D275" s="15"/>
      <c r="E275" s="15"/>
      <c r="F275" s="15"/>
      <c r="G275" s="16"/>
      <c r="H275" s="16"/>
      <c r="I275" s="16"/>
      <c r="J275" s="16"/>
      <c r="K275" s="16"/>
      <c r="L275" s="15"/>
      <c r="M275" s="16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8"/>
    </row>
    <row r="276" spans="1:43" ht="14.1" customHeight="1">
      <c r="A276" s="13"/>
      <c r="C276" s="15"/>
      <c r="D276" s="15"/>
      <c r="E276" s="15"/>
      <c r="F276" s="15"/>
      <c r="G276" s="16"/>
      <c r="H276" s="16"/>
      <c r="I276" s="16"/>
      <c r="J276" s="16"/>
      <c r="K276" s="16"/>
      <c r="L276" s="15"/>
      <c r="M276" s="16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8"/>
    </row>
    <row r="277" spans="1:43" ht="14.1" customHeight="1">
      <c r="A277" s="14" t="s">
        <v>275</v>
      </c>
      <c r="C277" s="15"/>
      <c r="D277" s="15"/>
      <c r="E277" s="15"/>
      <c r="F277" s="15"/>
      <c r="G277" s="16"/>
      <c r="H277" s="16"/>
      <c r="I277" s="16"/>
      <c r="J277" s="16"/>
      <c r="K277" s="16"/>
      <c r="L277" s="15"/>
      <c r="M277" s="16"/>
      <c r="N277" s="16"/>
      <c r="O277" s="16"/>
      <c r="P277" s="16"/>
      <c r="Q277" s="16"/>
      <c r="R277" s="16"/>
      <c r="S277" s="16"/>
      <c r="T277" s="16"/>
      <c r="U277" s="16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Q277" s="8"/>
    </row>
    <row r="278" spans="1:43" ht="14.1" customHeight="1">
      <c r="A278" s="8" t="s">
        <v>426</v>
      </c>
      <c r="C278" s="17"/>
      <c r="D278" s="8"/>
      <c r="E278" s="17"/>
      <c r="F278" s="8"/>
      <c r="G278" s="8"/>
      <c r="H278" s="8"/>
      <c r="I278" s="8"/>
      <c r="J278" s="8"/>
      <c r="K278" s="8"/>
      <c r="L278" s="17"/>
      <c r="M278" s="8"/>
      <c r="N278" s="8"/>
      <c r="O278" s="8"/>
      <c r="P278" s="8"/>
      <c r="Q278" s="8"/>
      <c r="R278" s="8"/>
      <c r="S278" s="159" t="s">
        <v>434</v>
      </c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8"/>
    </row>
    <row r="279" spans="1:43" ht="14.1" customHeight="1">
      <c r="A279" s="8" t="s">
        <v>427</v>
      </c>
      <c r="C279" s="17"/>
      <c r="D279" s="8"/>
      <c r="E279" s="17"/>
      <c r="F279" s="8"/>
      <c r="G279" s="8"/>
      <c r="H279" s="8"/>
      <c r="I279" s="8"/>
      <c r="J279" s="8"/>
      <c r="K279" s="8"/>
      <c r="L279" s="17"/>
      <c r="M279" s="8"/>
      <c r="N279" s="8"/>
      <c r="O279" s="8"/>
      <c r="P279" s="8"/>
      <c r="Q279" s="8"/>
      <c r="R279" s="8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8"/>
    </row>
    <row r="280" spans="1:43" ht="14.25" customHeight="1">
      <c r="A280" s="8" t="s">
        <v>428</v>
      </c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</row>
    <row r="281" spans="1:43" ht="14.25" customHeight="1"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</row>
    <row r="282" spans="1:43" s="73" customFormat="1" ht="12.75" customHeight="1">
      <c r="A282" s="133" t="s">
        <v>120</v>
      </c>
      <c r="B282" s="133"/>
      <c r="C282" s="133"/>
      <c r="D282" s="133"/>
      <c r="E282" s="133"/>
      <c r="F282" s="71"/>
      <c r="G282" s="72"/>
      <c r="H282" s="133" t="s">
        <v>429</v>
      </c>
      <c r="I282" s="133"/>
      <c r="J282" s="133"/>
      <c r="K282" s="133"/>
      <c r="L282" s="133"/>
      <c r="M282" s="133"/>
      <c r="N282" s="133"/>
      <c r="O282" s="133"/>
      <c r="P282" s="133"/>
      <c r="Q282" s="133"/>
      <c r="R282" s="71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</row>
    <row r="283" spans="1:43" s="73" customFormat="1" ht="25.5" customHeight="1">
      <c r="A283" s="17"/>
      <c r="B283" s="17"/>
      <c r="C283" s="17"/>
      <c r="D283" s="17"/>
      <c r="E283" s="17"/>
      <c r="F283" s="71"/>
      <c r="G283" s="72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71"/>
      <c r="S283" s="159" t="s">
        <v>435</v>
      </c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</row>
    <row r="284" spans="1:43" s="73" customFormat="1" ht="12.75" customHeight="1">
      <c r="A284" s="125" t="s">
        <v>440</v>
      </c>
      <c r="B284" s="125"/>
      <c r="C284" s="125"/>
      <c r="D284" s="125"/>
      <c r="E284" s="125"/>
      <c r="F284" s="71"/>
      <c r="G284" s="74"/>
      <c r="H284" s="125" t="s">
        <v>440</v>
      </c>
      <c r="I284" s="125"/>
      <c r="J284" s="125"/>
      <c r="K284" s="125"/>
      <c r="L284" s="125"/>
      <c r="M284" s="125"/>
      <c r="N284" s="125"/>
      <c r="O284" s="125"/>
      <c r="P284" s="125"/>
      <c r="Q284" s="125"/>
      <c r="R284" s="71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</row>
    <row r="285" spans="1:43" s="73" customFormat="1" ht="7.5" customHeight="1">
      <c r="A285" s="133" t="s">
        <v>16</v>
      </c>
      <c r="B285" s="133"/>
      <c r="C285" s="133"/>
      <c r="D285" s="133"/>
      <c r="E285" s="133"/>
      <c r="F285" s="71"/>
      <c r="G285" s="6"/>
      <c r="H285" s="134" t="s">
        <v>17</v>
      </c>
      <c r="I285" s="134"/>
      <c r="J285" s="134"/>
      <c r="K285" s="134"/>
      <c r="L285" s="134"/>
      <c r="M285" s="134"/>
      <c r="N285" s="134"/>
      <c r="O285" s="134"/>
      <c r="P285" s="134"/>
      <c r="Q285" s="134"/>
      <c r="R285" s="71"/>
      <c r="S285" s="160" t="s">
        <v>436</v>
      </c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</row>
    <row r="286" spans="1:43" s="73" customFormat="1" ht="12.75" customHeight="1">
      <c r="A286" s="133" t="s">
        <v>430</v>
      </c>
      <c r="B286" s="133"/>
      <c r="C286" s="133"/>
      <c r="D286" s="133"/>
      <c r="E286" s="133"/>
      <c r="F286" s="71"/>
      <c r="G286" s="72"/>
      <c r="H286" s="146" t="s">
        <v>430</v>
      </c>
      <c r="I286" s="146"/>
      <c r="J286" s="146"/>
      <c r="K286" s="146"/>
      <c r="L286" s="146"/>
      <c r="M286" s="146"/>
      <c r="N286" s="146"/>
      <c r="O286" s="146"/>
      <c r="P286" s="146"/>
      <c r="Q286" s="146"/>
      <c r="R286" s="71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</row>
    <row r="287" spans="1:43" s="73" customFormat="1" ht="18" customHeight="1">
      <c r="A287" s="17"/>
      <c r="B287" s="17"/>
      <c r="C287" s="17"/>
      <c r="D287" s="17"/>
      <c r="E287" s="17"/>
      <c r="F287" s="17"/>
      <c r="G287" s="75"/>
      <c r="H287" s="76"/>
      <c r="I287" s="77"/>
      <c r="J287" s="76"/>
      <c r="K287" s="76"/>
      <c r="L287" s="76"/>
      <c r="M287" s="76"/>
      <c r="N287" s="78"/>
      <c r="O287" s="78"/>
      <c r="P287" s="78"/>
      <c r="Q287" s="79"/>
      <c r="R287" s="71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</row>
    <row r="288" spans="1:43" s="73" customFormat="1" ht="33" customHeight="1">
      <c r="A288" s="17"/>
      <c r="B288" s="17"/>
      <c r="C288" s="17"/>
      <c r="D288" s="17"/>
      <c r="E288" s="17"/>
      <c r="F288" s="71"/>
      <c r="G288" s="74"/>
      <c r="H288" s="78"/>
      <c r="I288" s="80"/>
      <c r="J288" s="79"/>
      <c r="K288" s="78"/>
      <c r="L288" s="78"/>
      <c r="M288" s="78"/>
      <c r="N288" s="78"/>
      <c r="O288" s="78"/>
      <c r="P288" s="78"/>
      <c r="Q288" s="79"/>
      <c r="R288" s="71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</row>
    <row r="289" spans="1:42" s="73" customFormat="1" ht="12.75" customHeight="1">
      <c r="A289" s="133" t="s">
        <v>431</v>
      </c>
      <c r="B289" s="133"/>
      <c r="C289" s="133"/>
      <c r="D289" s="133"/>
      <c r="E289" s="133"/>
      <c r="F289" s="71"/>
      <c r="G289" s="146" t="s">
        <v>432</v>
      </c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61" t="s">
        <v>437</v>
      </c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</row>
    <row r="290" spans="1:42" s="73" customFormat="1" ht="22.5" customHeight="1">
      <c r="A290" s="17"/>
      <c r="B290" s="17"/>
      <c r="C290" s="17"/>
      <c r="D290" s="17"/>
      <c r="E290" s="17"/>
      <c r="F290" s="71"/>
      <c r="G290" s="74"/>
      <c r="H290" s="78"/>
      <c r="I290" s="80"/>
      <c r="J290" s="79"/>
      <c r="K290" s="78"/>
      <c r="L290" s="78"/>
      <c r="M290" s="78"/>
      <c r="N290" s="78"/>
      <c r="O290" s="78"/>
      <c r="P290" s="78"/>
      <c r="Q290" s="79"/>
      <c r="R290" s="7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</row>
    <row r="291" spans="1:42" s="73" customFormat="1" ht="18.75" customHeight="1">
      <c r="A291" s="125" t="s">
        <v>441</v>
      </c>
      <c r="B291" s="125"/>
      <c r="C291" s="125"/>
      <c r="D291" s="125"/>
      <c r="E291" s="125"/>
      <c r="F291" s="71"/>
      <c r="G291" s="74"/>
      <c r="H291" s="125" t="s">
        <v>442</v>
      </c>
      <c r="I291" s="125"/>
      <c r="J291" s="125"/>
      <c r="K291" s="125"/>
      <c r="L291" s="125"/>
      <c r="M291" s="125"/>
      <c r="N291" s="125"/>
      <c r="O291" s="125"/>
      <c r="P291" s="125"/>
      <c r="Q291" s="125"/>
      <c r="R291" s="71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</row>
    <row r="292" spans="1:42" s="73" customFormat="1" ht="8.25" customHeight="1">
      <c r="A292" s="133" t="s">
        <v>121</v>
      </c>
      <c r="B292" s="133"/>
      <c r="C292" s="133"/>
      <c r="D292" s="133"/>
      <c r="E292" s="133"/>
      <c r="F292" s="71"/>
      <c r="G292" s="6"/>
      <c r="H292" s="134" t="s">
        <v>17</v>
      </c>
      <c r="I292" s="134"/>
      <c r="J292" s="134"/>
      <c r="K292" s="134"/>
      <c r="L292" s="134"/>
      <c r="M292" s="134"/>
      <c r="N292" s="134"/>
      <c r="O292" s="134"/>
      <c r="P292" s="134"/>
      <c r="Q292" s="134"/>
      <c r="R292" s="71"/>
      <c r="S292" s="160" t="s">
        <v>443</v>
      </c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</row>
    <row r="293" spans="1:42" s="73" customFormat="1" ht="12" customHeight="1">
      <c r="A293" s="133" t="s">
        <v>430</v>
      </c>
      <c r="B293" s="133"/>
      <c r="C293" s="133"/>
      <c r="D293" s="133"/>
      <c r="E293" s="133"/>
      <c r="F293" s="71"/>
      <c r="G293" s="72"/>
      <c r="H293" s="146" t="s">
        <v>430</v>
      </c>
      <c r="I293" s="146"/>
      <c r="J293" s="146"/>
      <c r="K293" s="146"/>
      <c r="L293" s="146"/>
      <c r="M293" s="146"/>
      <c r="N293" s="146"/>
      <c r="O293" s="146"/>
      <c r="P293" s="146"/>
      <c r="Q293" s="146"/>
      <c r="R293" s="71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</row>
    <row r="294" spans="1:42" ht="14.25" customHeight="1">
      <c r="A294" s="8"/>
      <c r="B294" s="8"/>
      <c r="C294" s="8"/>
      <c r="D294" s="8"/>
      <c r="E294" s="8"/>
      <c r="F294" s="71"/>
      <c r="G294" s="74"/>
      <c r="H294" s="78"/>
      <c r="I294" s="80"/>
      <c r="J294" s="79"/>
      <c r="K294" s="78"/>
      <c r="L294" s="78"/>
      <c r="M294" s="78"/>
      <c r="N294" s="78"/>
      <c r="O294" s="78"/>
      <c r="P294" s="78"/>
      <c r="Q294" s="79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</row>
  </sheetData>
  <sheetProtection selectLockedCells="1" selectUnlockedCells="1"/>
  <mergeCells count="628">
    <mergeCell ref="D254:D255"/>
    <mergeCell ref="E254:E255"/>
    <mergeCell ref="G254:G255"/>
    <mergeCell ref="H254:H255"/>
    <mergeCell ref="I254:I255"/>
    <mergeCell ref="L254:L255"/>
    <mergeCell ref="A261:A262"/>
    <mergeCell ref="C261:C262"/>
    <mergeCell ref="F261:F262"/>
    <mergeCell ref="G261:G262"/>
    <mergeCell ref="I261:I262"/>
    <mergeCell ref="L261:L262"/>
    <mergeCell ref="F259:F260"/>
    <mergeCell ref="G289:R289"/>
    <mergeCell ref="I250:I251"/>
    <mergeCell ref="K250:K251"/>
    <mergeCell ref="I259:I260"/>
    <mergeCell ref="I257:I258"/>
    <mergeCell ref="AM261:AM262"/>
    <mergeCell ref="AP261:AP262"/>
    <mergeCell ref="AP252:AP253"/>
    <mergeCell ref="AM257:AM258"/>
    <mergeCell ref="AP257:AP258"/>
    <mergeCell ref="L250:L251"/>
    <mergeCell ref="AP259:AP260"/>
    <mergeCell ref="AM252:AM253"/>
    <mergeCell ref="AH250:AH251"/>
    <mergeCell ref="AK250:AK251"/>
    <mergeCell ref="H283:Q283"/>
    <mergeCell ref="H225:H226"/>
    <mergeCell ref="I225:I226"/>
    <mergeCell ref="D218:D219"/>
    <mergeCell ref="D220:D221"/>
    <mergeCell ref="E218:E219"/>
    <mergeCell ref="H218:H221"/>
    <mergeCell ref="I218:I221"/>
    <mergeCell ref="L239:L240"/>
    <mergeCell ref="H228:H229"/>
    <mergeCell ref="I228:I229"/>
    <mergeCell ref="L228:L229"/>
    <mergeCell ref="I237:I238"/>
    <mergeCell ref="D228:D229"/>
    <mergeCell ref="E228:E229"/>
    <mergeCell ref="G228:G229"/>
    <mergeCell ref="D230:D232"/>
    <mergeCell ref="G230:G232"/>
    <mergeCell ref="D237:D238"/>
    <mergeCell ref="H235:H236"/>
    <mergeCell ref="I235:I236"/>
    <mergeCell ref="A181:A182"/>
    <mergeCell ref="F181:F182"/>
    <mergeCell ref="G181:G182"/>
    <mergeCell ref="I181:I182"/>
    <mergeCell ref="L181:L182"/>
    <mergeCell ref="D216:D217"/>
    <mergeCell ref="E216:E217"/>
    <mergeCell ref="G216:G217"/>
    <mergeCell ref="A195:A196"/>
    <mergeCell ref="A197:A198"/>
    <mergeCell ref="A200:A201"/>
    <mergeCell ref="A202:A203"/>
    <mergeCell ref="A206:A207"/>
    <mergeCell ref="D200:D201"/>
    <mergeCell ref="F204:F205"/>
    <mergeCell ref="C204:C205"/>
    <mergeCell ref="G204:G205"/>
    <mergeCell ref="A187:A194"/>
    <mergeCell ref="D206:D207"/>
    <mergeCell ref="E206:E207"/>
    <mergeCell ref="G206:G207"/>
    <mergeCell ref="D195:D196"/>
    <mergeCell ref="E195:E196"/>
    <mergeCell ref="D197:D198"/>
    <mergeCell ref="H175:H176"/>
    <mergeCell ref="I175:I176"/>
    <mergeCell ref="L177:L178"/>
    <mergeCell ref="F171:F172"/>
    <mergeCell ref="G171:G172"/>
    <mergeCell ref="F167:F168"/>
    <mergeCell ref="I204:I205"/>
    <mergeCell ref="L204:L205"/>
    <mergeCell ref="H195:H196"/>
    <mergeCell ref="I195:I196"/>
    <mergeCell ref="L195:L196"/>
    <mergeCell ref="H197:H198"/>
    <mergeCell ref="I197:I198"/>
    <mergeCell ref="L197:L198"/>
    <mergeCell ref="G195:G196"/>
    <mergeCell ref="G165:G166"/>
    <mergeCell ref="I165:I166"/>
    <mergeCell ref="L165:L166"/>
    <mergeCell ref="H163:H164"/>
    <mergeCell ref="I163:I164"/>
    <mergeCell ref="A177:A178"/>
    <mergeCell ref="F179:F180"/>
    <mergeCell ref="G179:G180"/>
    <mergeCell ref="I179:I180"/>
    <mergeCell ref="L179:L180"/>
    <mergeCell ref="A179:A180"/>
    <mergeCell ref="E163:E164"/>
    <mergeCell ref="G163:G164"/>
    <mergeCell ref="G167:G168"/>
    <mergeCell ref="I167:I168"/>
    <mergeCell ref="L167:L168"/>
    <mergeCell ref="A175:A176"/>
    <mergeCell ref="D175:D176"/>
    <mergeCell ref="E175:E176"/>
    <mergeCell ref="I177:I178"/>
    <mergeCell ref="I171:I172"/>
    <mergeCell ref="L171:L172"/>
    <mergeCell ref="G175:G176"/>
    <mergeCell ref="L175:L176"/>
    <mergeCell ref="L150:L152"/>
    <mergeCell ref="H148:H149"/>
    <mergeCell ref="I148:I149"/>
    <mergeCell ref="K150:K152"/>
    <mergeCell ref="L141:L142"/>
    <mergeCell ref="A143:A144"/>
    <mergeCell ref="D143:D144"/>
    <mergeCell ref="E143:E144"/>
    <mergeCell ref="G143:G144"/>
    <mergeCell ref="L143:L144"/>
    <mergeCell ref="H141:H142"/>
    <mergeCell ref="I141:I142"/>
    <mergeCell ref="H143:H144"/>
    <mergeCell ref="I143:I144"/>
    <mergeCell ref="A141:A142"/>
    <mergeCell ref="D141:D142"/>
    <mergeCell ref="E141:E142"/>
    <mergeCell ref="G141:G142"/>
    <mergeCell ref="A148:A149"/>
    <mergeCell ref="D148:D149"/>
    <mergeCell ref="L145:L146"/>
    <mergeCell ref="H145:H146"/>
    <mergeCell ref="I145:I146"/>
    <mergeCell ref="L148:L149"/>
    <mergeCell ref="A293:E293"/>
    <mergeCell ref="A286:E286"/>
    <mergeCell ref="A289:E289"/>
    <mergeCell ref="A292:E292"/>
    <mergeCell ref="D155:D156"/>
    <mergeCell ref="E155:E156"/>
    <mergeCell ref="A216:A217"/>
    <mergeCell ref="A184:F184"/>
    <mergeCell ref="A185:F185"/>
    <mergeCell ref="A186:AP186"/>
    <mergeCell ref="G200:G201"/>
    <mergeCell ref="I200:I201"/>
    <mergeCell ref="L200:L201"/>
    <mergeCell ref="H202:H203"/>
    <mergeCell ref="L206:L207"/>
    <mergeCell ref="D211:D212"/>
    <mergeCell ref="E211:E212"/>
    <mergeCell ref="X204:X205"/>
    <mergeCell ref="AA204:AA205"/>
    <mergeCell ref="A204:A205"/>
    <mergeCell ref="L159:L160"/>
    <mergeCell ref="I159:I160"/>
    <mergeCell ref="H159:H160"/>
    <mergeCell ref="L163:L164"/>
    <mergeCell ref="I102:I103"/>
    <mergeCell ref="E96:E97"/>
    <mergeCell ref="G96:G97"/>
    <mergeCell ref="D87:D88"/>
    <mergeCell ref="E87:E88"/>
    <mergeCell ref="G87:G88"/>
    <mergeCell ref="L87:L88"/>
    <mergeCell ref="H85:H86"/>
    <mergeCell ref="D157:D158"/>
    <mergeCell ref="E157:E158"/>
    <mergeCell ref="G124:G125"/>
    <mergeCell ref="G155:G158"/>
    <mergeCell ref="D133:D134"/>
    <mergeCell ref="E133:E134"/>
    <mergeCell ref="D135:D136"/>
    <mergeCell ref="E135:E136"/>
    <mergeCell ref="G135:G138"/>
    <mergeCell ref="H135:H138"/>
    <mergeCell ref="L135:L138"/>
    <mergeCell ref="D137:D138"/>
    <mergeCell ref="E137:E138"/>
    <mergeCell ref="I135:I138"/>
    <mergeCell ref="L155:L158"/>
    <mergeCell ref="I124:I125"/>
    <mergeCell ref="G126:G127"/>
    <mergeCell ref="E129:E130"/>
    <mergeCell ref="D85:D86"/>
    <mergeCell ref="E85:E86"/>
    <mergeCell ref="G85:G86"/>
    <mergeCell ref="D78:D79"/>
    <mergeCell ref="E78:E79"/>
    <mergeCell ref="G78:G79"/>
    <mergeCell ref="H83:H84"/>
    <mergeCell ref="D83:D84"/>
    <mergeCell ref="E83:E84"/>
    <mergeCell ref="G83:G84"/>
    <mergeCell ref="D80:D82"/>
    <mergeCell ref="E80:E82"/>
    <mergeCell ref="G80:G82"/>
    <mergeCell ref="D102:D103"/>
    <mergeCell ref="E102:E103"/>
    <mergeCell ref="G102:G103"/>
    <mergeCell ref="H96:H97"/>
    <mergeCell ref="D96:D97"/>
    <mergeCell ref="H102:H103"/>
    <mergeCell ref="H126:H127"/>
    <mergeCell ref="L139:L140"/>
    <mergeCell ref="H139:H140"/>
    <mergeCell ref="I139:I140"/>
    <mergeCell ref="H124:H125"/>
    <mergeCell ref="L126:L127"/>
    <mergeCell ref="L129:L130"/>
    <mergeCell ref="L124:L125"/>
    <mergeCell ref="L131:L132"/>
    <mergeCell ref="L133:L134"/>
    <mergeCell ref="H133:H134"/>
    <mergeCell ref="I126:I127"/>
    <mergeCell ref="H155:H158"/>
    <mergeCell ref="I155:I158"/>
    <mergeCell ref="I133:I134"/>
    <mergeCell ref="I129:I130"/>
    <mergeCell ref="H131:H132"/>
    <mergeCell ref="I131:I132"/>
    <mergeCell ref="H129:H130"/>
    <mergeCell ref="G139:G140"/>
    <mergeCell ref="E159:E160"/>
    <mergeCell ref="G133:G134"/>
    <mergeCell ref="G145:G146"/>
    <mergeCell ref="G159:G160"/>
    <mergeCell ref="E150:E152"/>
    <mergeCell ref="G150:G152"/>
    <mergeCell ref="G129:G130"/>
    <mergeCell ref="E131:E132"/>
    <mergeCell ref="G131:G132"/>
    <mergeCell ref="E148:E149"/>
    <mergeCell ref="G148:G149"/>
    <mergeCell ref="H66:H67"/>
    <mergeCell ref="H68:H69"/>
    <mergeCell ref="I72:I75"/>
    <mergeCell ref="E66:E67"/>
    <mergeCell ref="G66:G67"/>
    <mergeCell ref="I66:I67"/>
    <mergeCell ref="L66:L67"/>
    <mergeCell ref="E68:E69"/>
    <mergeCell ref="G68:G69"/>
    <mergeCell ref="I68:I69"/>
    <mergeCell ref="L68:L69"/>
    <mergeCell ref="A61:A62"/>
    <mergeCell ref="D61:D62"/>
    <mergeCell ref="E61:E62"/>
    <mergeCell ref="G61:G62"/>
    <mergeCell ref="L61:L62"/>
    <mergeCell ref="H61:H62"/>
    <mergeCell ref="I61:I62"/>
    <mergeCell ref="A63:A64"/>
    <mergeCell ref="D63:D64"/>
    <mergeCell ref="E63:E64"/>
    <mergeCell ref="G63:G64"/>
    <mergeCell ref="L63:L64"/>
    <mergeCell ref="H63:H64"/>
    <mergeCell ref="I63:I64"/>
    <mergeCell ref="A56:A57"/>
    <mergeCell ref="D56:D57"/>
    <mergeCell ref="E56:E57"/>
    <mergeCell ref="G56:G57"/>
    <mergeCell ref="L56:L57"/>
    <mergeCell ref="A59:A60"/>
    <mergeCell ref="D59:D60"/>
    <mergeCell ref="E59:E60"/>
    <mergeCell ref="G59:G60"/>
    <mergeCell ref="H56:H57"/>
    <mergeCell ref="I56:I57"/>
    <mergeCell ref="I59:I60"/>
    <mergeCell ref="L59:L60"/>
    <mergeCell ref="A45:F45"/>
    <mergeCell ref="A46:AP46"/>
    <mergeCell ref="G54:G55"/>
    <mergeCell ref="L54:L55"/>
    <mergeCell ref="E54:E55"/>
    <mergeCell ref="A54:A55"/>
    <mergeCell ref="I54:I55"/>
    <mergeCell ref="A39:A40"/>
    <mergeCell ref="D39:D40"/>
    <mergeCell ref="E39:E40"/>
    <mergeCell ref="G39:G40"/>
    <mergeCell ref="L39:L40"/>
    <mergeCell ref="A41:A42"/>
    <mergeCell ref="D41:D42"/>
    <mergeCell ref="E41:E42"/>
    <mergeCell ref="G41:G42"/>
    <mergeCell ref="L41:L42"/>
    <mergeCell ref="H39:H40"/>
    <mergeCell ref="I39:I40"/>
    <mergeCell ref="H41:H42"/>
    <mergeCell ref="I41:I42"/>
    <mergeCell ref="A47:A53"/>
    <mergeCell ref="A32:A33"/>
    <mergeCell ref="D32:D33"/>
    <mergeCell ref="E32:E33"/>
    <mergeCell ref="G32:G33"/>
    <mergeCell ref="L32:L33"/>
    <mergeCell ref="A34:A37"/>
    <mergeCell ref="D34:D37"/>
    <mergeCell ref="E34:E37"/>
    <mergeCell ref="G34:G37"/>
    <mergeCell ref="L34:L37"/>
    <mergeCell ref="H32:H33"/>
    <mergeCell ref="I32:I33"/>
    <mergeCell ref="I34:I37"/>
    <mergeCell ref="A28:A29"/>
    <mergeCell ref="D28:D29"/>
    <mergeCell ref="E28:E29"/>
    <mergeCell ref="G28:G29"/>
    <mergeCell ref="L28:L29"/>
    <mergeCell ref="A30:A31"/>
    <mergeCell ref="D30:D31"/>
    <mergeCell ref="E30:E31"/>
    <mergeCell ref="G30:G31"/>
    <mergeCell ref="L30:L31"/>
    <mergeCell ref="H28:H29"/>
    <mergeCell ref="I28:I29"/>
    <mergeCell ref="H30:H31"/>
    <mergeCell ref="I30:I31"/>
    <mergeCell ref="A21:A22"/>
    <mergeCell ref="D21:D22"/>
    <mergeCell ref="E21:E22"/>
    <mergeCell ref="G21:G22"/>
    <mergeCell ref="L21:L22"/>
    <mergeCell ref="A23:A24"/>
    <mergeCell ref="D23:D24"/>
    <mergeCell ref="E23:E24"/>
    <mergeCell ref="G23:G24"/>
    <mergeCell ref="L23:L24"/>
    <mergeCell ref="H21:H22"/>
    <mergeCell ref="I21:I22"/>
    <mergeCell ref="H23:H24"/>
    <mergeCell ref="I23:I24"/>
    <mergeCell ref="A17:A18"/>
    <mergeCell ref="D17:D18"/>
    <mergeCell ref="E17:E18"/>
    <mergeCell ref="G17:G18"/>
    <mergeCell ref="L17:L18"/>
    <mergeCell ref="H17:H18"/>
    <mergeCell ref="I17:I18"/>
    <mergeCell ref="A19:A20"/>
    <mergeCell ref="D19:D20"/>
    <mergeCell ref="E19:E20"/>
    <mergeCell ref="G19:G20"/>
    <mergeCell ref="L19:L20"/>
    <mergeCell ref="H19:H20"/>
    <mergeCell ref="I19:I20"/>
    <mergeCell ref="G13:L13"/>
    <mergeCell ref="M13:V13"/>
    <mergeCell ref="W13:AF13"/>
    <mergeCell ref="AG13:AP13"/>
    <mergeCell ref="G14:G15"/>
    <mergeCell ref="H14:L14"/>
    <mergeCell ref="M14:Q14"/>
    <mergeCell ref="R14:V14"/>
    <mergeCell ref="W14:AA14"/>
    <mergeCell ref="AB14:AF14"/>
    <mergeCell ref="AG14:AK14"/>
    <mergeCell ref="AL14:AP14"/>
    <mergeCell ref="AK98:AK99"/>
    <mergeCell ref="A1:H1"/>
    <mergeCell ref="A2:H2"/>
    <mergeCell ref="A3:H3"/>
    <mergeCell ref="A4:H4"/>
    <mergeCell ref="A7:H7"/>
    <mergeCell ref="A5:H5"/>
    <mergeCell ref="A8:H8"/>
    <mergeCell ref="A9:H9"/>
    <mergeCell ref="A6:H6"/>
    <mergeCell ref="A10:H10"/>
    <mergeCell ref="A12:AP12"/>
    <mergeCell ref="A13:A15"/>
    <mergeCell ref="B13:B15"/>
    <mergeCell ref="C13:C15"/>
    <mergeCell ref="D13:D15"/>
    <mergeCell ref="E13:E15"/>
    <mergeCell ref="A66:A67"/>
    <mergeCell ref="A68:A69"/>
    <mergeCell ref="A72:A75"/>
    <mergeCell ref="AA54:AA55"/>
    <mergeCell ref="D66:D67"/>
    <mergeCell ref="D68:D69"/>
    <mergeCell ref="F13:F15"/>
    <mergeCell ref="A76:A77"/>
    <mergeCell ref="A85:A86"/>
    <mergeCell ref="A96:A97"/>
    <mergeCell ref="A102:A103"/>
    <mergeCell ref="A78:A79"/>
    <mergeCell ref="A80:A82"/>
    <mergeCell ref="A83:A84"/>
    <mergeCell ref="A87:A88"/>
    <mergeCell ref="AH98:AH99"/>
    <mergeCell ref="L83:L84"/>
    <mergeCell ref="L78:L79"/>
    <mergeCell ref="H76:H77"/>
    <mergeCell ref="I76:I77"/>
    <mergeCell ref="H78:H79"/>
    <mergeCell ref="I85:I86"/>
    <mergeCell ref="H87:H88"/>
    <mergeCell ref="I87:I88"/>
    <mergeCell ref="L96:L97"/>
    <mergeCell ref="L85:L86"/>
    <mergeCell ref="I83:I84"/>
    <mergeCell ref="L102:L103"/>
    <mergeCell ref="I98:I99"/>
    <mergeCell ref="L98:L99"/>
    <mergeCell ref="I96:I97"/>
    <mergeCell ref="A159:A160"/>
    <mergeCell ref="D159:D160"/>
    <mergeCell ref="A133:A134"/>
    <mergeCell ref="A150:A152"/>
    <mergeCell ref="E126:E127"/>
    <mergeCell ref="F165:F166"/>
    <mergeCell ref="A104:A105"/>
    <mergeCell ref="A106:A107"/>
    <mergeCell ref="A108:A109"/>
    <mergeCell ref="D150:D152"/>
    <mergeCell ref="D243:D244"/>
    <mergeCell ref="E243:E244"/>
    <mergeCell ref="D241:D242"/>
    <mergeCell ref="A241:A242"/>
    <mergeCell ref="A250:A251"/>
    <mergeCell ref="C248:C249"/>
    <mergeCell ref="A110:A111"/>
    <mergeCell ref="A155:A158"/>
    <mergeCell ref="A135:A138"/>
    <mergeCell ref="A165:A166"/>
    <mergeCell ref="A167:A168"/>
    <mergeCell ref="A171:A172"/>
    <mergeCell ref="A114:F114"/>
    <mergeCell ref="A124:A125"/>
    <mergeCell ref="D124:D125"/>
    <mergeCell ref="E124:E125"/>
    <mergeCell ref="E110:E111"/>
    <mergeCell ref="F110:F111"/>
    <mergeCell ref="A139:A140"/>
    <mergeCell ref="D139:D140"/>
    <mergeCell ref="E139:E140"/>
    <mergeCell ref="A145:A146"/>
    <mergeCell ref="D145:D146"/>
    <mergeCell ref="E145:E146"/>
    <mergeCell ref="A230:A232"/>
    <mergeCell ref="A237:A238"/>
    <mergeCell ref="G239:G240"/>
    <mergeCell ref="E235:E236"/>
    <mergeCell ref="G235:G236"/>
    <mergeCell ref="E220:E221"/>
    <mergeCell ref="A235:A236"/>
    <mergeCell ref="A225:A226"/>
    <mergeCell ref="A218:A221"/>
    <mergeCell ref="D235:D236"/>
    <mergeCell ref="D225:D226"/>
    <mergeCell ref="E225:E226"/>
    <mergeCell ref="G225:G226"/>
    <mergeCell ref="G218:G221"/>
    <mergeCell ref="E230:E232"/>
    <mergeCell ref="K252:K253"/>
    <mergeCell ref="AM259:AM260"/>
    <mergeCell ref="L252:L253"/>
    <mergeCell ref="L257:L258"/>
    <mergeCell ref="L259:L260"/>
    <mergeCell ref="E197:E198"/>
    <mergeCell ref="G197:G198"/>
    <mergeCell ref="D202:D203"/>
    <mergeCell ref="E202:E203"/>
    <mergeCell ref="G202:G203"/>
    <mergeCell ref="L218:L221"/>
    <mergeCell ref="AK248:AK249"/>
    <mergeCell ref="L248:L249"/>
    <mergeCell ref="AH248:AH249"/>
    <mergeCell ref="K248:K249"/>
    <mergeCell ref="F248:F249"/>
    <mergeCell ref="G237:G238"/>
    <mergeCell ref="L235:L236"/>
    <mergeCell ref="H241:H242"/>
    <mergeCell ref="E237:E238"/>
    <mergeCell ref="G248:G249"/>
    <mergeCell ref="F250:F251"/>
    <mergeCell ref="G250:G251"/>
    <mergeCell ref="G211:G212"/>
    <mergeCell ref="A264:F264"/>
    <mergeCell ref="A265:F265"/>
    <mergeCell ref="E241:E242"/>
    <mergeCell ref="I241:I242"/>
    <mergeCell ref="L241:L242"/>
    <mergeCell ref="H243:H244"/>
    <mergeCell ref="I243:I244"/>
    <mergeCell ref="L243:L244"/>
    <mergeCell ref="G259:G260"/>
    <mergeCell ref="C252:C253"/>
    <mergeCell ref="I248:I249"/>
    <mergeCell ref="G241:G242"/>
    <mergeCell ref="G243:G244"/>
    <mergeCell ref="C259:C260"/>
    <mergeCell ref="C250:C251"/>
    <mergeCell ref="A243:A244"/>
    <mergeCell ref="A248:A249"/>
    <mergeCell ref="A252:A253"/>
    <mergeCell ref="A257:A258"/>
    <mergeCell ref="F252:F253"/>
    <mergeCell ref="G252:G253"/>
    <mergeCell ref="F257:F258"/>
    <mergeCell ref="G257:G258"/>
    <mergeCell ref="I252:I253"/>
    <mergeCell ref="H292:Q292"/>
    <mergeCell ref="H293:Q293"/>
    <mergeCell ref="F54:F55"/>
    <mergeCell ref="X54:X55"/>
    <mergeCell ref="A116:AP116"/>
    <mergeCell ref="A126:A127"/>
    <mergeCell ref="D126:D127"/>
    <mergeCell ref="A117:A122"/>
    <mergeCell ref="S278:AP281"/>
    <mergeCell ref="S283:AP283"/>
    <mergeCell ref="S285:AP287"/>
    <mergeCell ref="S289:AP290"/>
    <mergeCell ref="S292:AP293"/>
    <mergeCell ref="A228:A229"/>
    <mergeCell ref="A211:A212"/>
    <mergeCell ref="A163:A164"/>
    <mergeCell ref="D163:D164"/>
    <mergeCell ref="F177:F178"/>
    <mergeCell ref="G177:G178"/>
    <mergeCell ref="A239:A240"/>
    <mergeCell ref="H237:H238"/>
    <mergeCell ref="A259:A260"/>
    <mergeCell ref="D239:D240"/>
    <mergeCell ref="E239:E240"/>
    <mergeCell ref="A70:A71"/>
    <mergeCell ref="D70:D71"/>
    <mergeCell ref="E70:E71"/>
    <mergeCell ref="G70:G71"/>
    <mergeCell ref="H70:H71"/>
    <mergeCell ref="I70:I71"/>
    <mergeCell ref="L70:L71"/>
    <mergeCell ref="A98:A99"/>
    <mergeCell ref="E98:E99"/>
    <mergeCell ref="F98:F99"/>
    <mergeCell ref="G98:G99"/>
    <mergeCell ref="E72:E75"/>
    <mergeCell ref="G72:G75"/>
    <mergeCell ref="L72:L75"/>
    <mergeCell ref="D74:D75"/>
    <mergeCell ref="H72:H75"/>
    <mergeCell ref="D72:D73"/>
    <mergeCell ref="L80:L82"/>
    <mergeCell ref="D76:D77"/>
    <mergeCell ref="E76:E77"/>
    <mergeCell ref="G76:G77"/>
    <mergeCell ref="I78:I79"/>
    <mergeCell ref="K80:K82"/>
    <mergeCell ref="L76:L77"/>
    <mergeCell ref="C104:C105"/>
    <mergeCell ref="C106:C107"/>
    <mergeCell ref="H286:Q286"/>
    <mergeCell ref="A100:A101"/>
    <mergeCell ref="C100:C101"/>
    <mergeCell ref="E100:E101"/>
    <mergeCell ref="F100:F101"/>
    <mergeCell ref="G100:G101"/>
    <mergeCell ref="I100:I101"/>
    <mergeCell ref="L100:L101"/>
    <mergeCell ref="F104:F105"/>
    <mergeCell ref="G104:G105"/>
    <mergeCell ref="A129:A130"/>
    <mergeCell ref="D129:D130"/>
    <mergeCell ref="A131:A132"/>
    <mergeCell ref="D131:D132"/>
    <mergeCell ref="E106:E107"/>
    <mergeCell ref="F106:F107"/>
    <mergeCell ref="G106:G107"/>
    <mergeCell ref="E108:E109"/>
    <mergeCell ref="F108:F109"/>
    <mergeCell ref="A115:F115"/>
    <mergeCell ref="L237:L238"/>
    <mergeCell ref="H239:H240"/>
    <mergeCell ref="AH100:AH101"/>
    <mergeCell ref="AK100:AK101"/>
    <mergeCell ref="C98:C99"/>
    <mergeCell ref="AP104:AP105"/>
    <mergeCell ref="AM106:AM107"/>
    <mergeCell ref="AP106:AP107"/>
    <mergeCell ref="AM108:AM109"/>
    <mergeCell ref="AP108:AP109"/>
    <mergeCell ref="AM110:AM111"/>
    <mergeCell ref="AP110:AP111"/>
    <mergeCell ref="I104:I105"/>
    <mergeCell ref="L104:L105"/>
    <mergeCell ref="I106:I107"/>
    <mergeCell ref="L106:L107"/>
    <mergeCell ref="I108:I109"/>
    <mergeCell ref="L108:L109"/>
    <mergeCell ref="I110:I111"/>
    <mergeCell ref="L110:L111"/>
    <mergeCell ref="C108:C109"/>
    <mergeCell ref="C110:C111"/>
    <mergeCell ref="AM104:AM105"/>
    <mergeCell ref="G108:G109"/>
    <mergeCell ref="G110:G111"/>
    <mergeCell ref="E104:E105"/>
    <mergeCell ref="A291:E291"/>
    <mergeCell ref="L230:L232"/>
    <mergeCell ref="H211:H212"/>
    <mergeCell ref="I211:I212"/>
    <mergeCell ref="L211:L212"/>
    <mergeCell ref="H216:H217"/>
    <mergeCell ref="I216:I217"/>
    <mergeCell ref="L216:L217"/>
    <mergeCell ref="I202:I203"/>
    <mergeCell ref="L202:L203"/>
    <mergeCell ref="H206:H207"/>
    <mergeCell ref="I206:I207"/>
    <mergeCell ref="L225:L226"/>
    <mergeCell ref="A282:E282"/>
    <mergeCell ref="H282:Q282"/>
    <mergeCell ref="I239:I240"/>
    <mergeCell ref="K230:K232"/>
    <mergeCell ref="H291:Q291"/>
    <mergeCell ref="A284:E284"/>
    <mergeCell ref="H284:Q284"/>
    <mergeCell ref="A285:E285"/>
    <mergeCell ref="H285:Q285"/>
    <mergeCell ref="A254:A255"/>
    <mergeCell ref="C257:C258"/>
  </mergeCells>
  <pageMargins left="0.11805555555555555" right="0.11805555555555555" top="0.19652777777777777" bottom="0.11805555555555555" header="0.51180555555555551" footer="0.51180555555555551"/>
  <pageSetup paperSize="9" scale="70" firstPageNumber="0" fitToHeight="0" orientation="landscape" horizontalDpi="300" verticalDpi="300" r:id="rId1"/>
  <headerFooter alignWithMargins="0"/>
  <rowBreaks count="5" manualBreakCount="5">
    <brk id="53" max="41" man="1"/>
    <brk id="103" max="41" man="1"/>
    <brk id="158" max="41" man="1"/>
    <brk id="209" max="41" man="1"/>
    <brk id="258" max="41" man="1"/>
  </rowBreaks>
  <colBreaks count="1" manualBreakCount="1">
    <brk id="4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cp:lastPrinted>2019-02-13T11:38:12Z</cp:lastPrinted>
  <dcterms:created xsi:type="dcterms:W3CDTF">2013-08-28T07:14:25Z</dcterms:created>
  <dcterms:modified xsi:type="dcterms:W3CDTF">2019-09-19T09:11:42Z</dcterms:modified>
</cp:coreProperties>
</file>