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PLANY STUDIÓW\Plany studiów 2019-2020\Programy studiów II stopnia 2019-2020\BW II st\BW - 1 rok\"/>
    </mc:Choice>
  </mc:AlternateContent>
  <bookViews>
    <workbookView xWindow="0" yWindow="0" windowWidth="28800" windowHeight="12330"/>
  </bookViews>
  <sheets>
    <sheet name="stacjonarne" sheetId="2" r:id="rId1"/>
  </sheets>
  <definedNames>
    <definedName name="_xlnm.Print_Area" localSheetId="0">stacjonarne!$A$1:$AD$127</definedName>
  </definedNames>
  <calcPr calcId="162913" fullPrecision="0" concurrentCalc="0"/>
</workbook>
</file>

<file path=xl/calcChain.xml><?xml version="1.0" encoding="utf-8"?>
<calcChain xmlns="http://schemas.openxmlformats.org/spreadsheetml/2006/main">
  <c r="E93" i="2" l="1"/>
  <c r="E78" i="2"/>
  <c r="F101" i="2"/>
  <c r="G101" i="2"/>
  <c r="H101" i="2"/>
  <c r="I101" i="2"/>
  <c r="J101" i="2"/>
  <c r="K101" i="2"/>
  <c r="L101" i="2"/>
  <c r="M101" i="2"/>
  <c r="N101" i="2"/>
  <c r="O101" i="2"/>
  <c r="P101" i="2"/>
  <c r="Q101" i="2"/>
  <c r="R101" i="2"/>
  <c r="S101" i="2"/>
  <c r="T101" i="2"/>
  <c r="U101" i="2"/>
  <c r="V101" i="2"/>
  <c r="W101" i="2"/>
  <c r="X101" i="2"/>
  <c r="Y101" i="2"/>
  <c r="Z101" i="2"/>
  <c r="AA101" i="2"/>
  <c r="AB101" i="2"/>
  <c r="AC101" i="2"/>
  <c r="AD101" i="2"/>
  <c r="F86" i="2"/>
  <c r="G86" i="2"/>
  <c r="H86" i="2"/>
  <c r="I86" i="2"/>
  <c r="J86" i="2"/>
  <c r="K86" i="2"/>
  <c r="L86" i="2"/>
  <c r="M86" i="2"/>
  <c r="N86" i="2"/>
  <c r="O86" i="2"/>
  <c r="P86" i="2"/>
  <c r="Q86" i="2"/>
  <c r="R86" i="2"/>
  <c r="S86" i="2"/>
  <c r="T86" i="2"/>
  <c r="U86" i="2"/>
  <c r="V86" i="2"/>
  <c r="W86" i="2"/>
  <c r="X86" i="2"/>
  <c r="Y86" i="2"/>
  <c r="Z86" i="2"/>
  <c r="AA86" i="2"/>
  <c r="AB86" i="2"/>
  <c r="AC86" i="2"/>
  <c r="AD86" i="2"/>
  <c r="H72" i="2"/>
  <c r="I72" i="2"/>
  <c r="I102" i="2"/>
  <c r="K72" i="2"/>
  <c r="L72" i="2"/>
  <c r="M72" i="2"/>
  <c r="N72" i="2"/>
  <c r="O72" i="2"/>
  <c r="P72" i="2"/>
  <c r="Q72" i="2"/>
  <c r="R72" i="2"/>
  <c r="S72" i="2"/>
  <c r="T72" i="2"/>
  <c r="U72" i="2"/>
  <c r="V72" i="2"/>
  <c r="W72" i="2"/>
  <c r="X72" i="2"/>
  <c r="Y72" i="2"/>
  <c r="Z72" i="2"/>
  <c r="AA72" i="2"/>
  <c r="AB72" i="2"/>
  <c r="AC72" i="2"/>
  <c r="AD72" i="2"/>
  <c r="O102" i="2"/>
  <c r="K102" i="2"/>
  <c r="X87" i="2"/>
  <c r="AB87" i="2"/>
  <c r="Y87" i="2"/>
  <c r="AA102" i="2"/>
  <c r="V102" i="2"/>
  <c r="U102" i="2"/>
  <c r="Q102" i="2"/>
  <c r="P102" i="2"/>
  <c r="L87" i="2"/>
  <c r="AD102" i="2"/>
  <c r="X102" i="2"/>
  <c r="R102" i="2"/>
  <c r="M102" i="2"/>
  <c r="Y102" i="2"/>
  <c r="AC102" i="2"/>
  <c r="W102" i="2"/>
  <c r="S102" i="2"/>
  <c r="AB102" i="2"/>
  <c r="L102" i="2"/>
  <c r="S87" i="2"/>
  <c r="M87" i="2"/>
  <c r="Z102" i="2"/>
  <c r="T102" i="2"/>
  <c r="N102" i="2"/>
  <c r="H102" i="2"/>
  <c r="AD87" i="2"/>
  <c r="R87" i="2"/>
  <c r="AC87" i="2"/>
  <c r="W87" i="2"/>
  <c r="Q87" i="2"/>
  <c r="K87" i="2"/>
  <c r="AA87" i="2"/>
  <c r="U87" i="2"/>
  <c r="O87" i="2"/>
  <c r="Z87" i="2"/>
  <c r="T87" i="2"/>
  <c r="N87" i="2"/>
  <c r="V87" i="2"/>
  <c r="P87" i="2"/>
  <c r="I87" i="2"/>
  <c r="H87" i="2"/>
  <c r="E84" i="2"/>
  <c r="E82" i="2"/>
  <c r="E80" i="2"/>
  <c r="E76" i="2"/>
  <c r="E74" i="2"/>
  <c r="K103" i="2"/>
  <c r="U103" i="2"/>
  <c r="P103" i="2"/>
  <c r="Z103" i="2"/>
  <c r="E86" i="2"/>
  <c r="E99" i="2"/>
  <c r="E47" i="2"/>
  <c r="E95" i="2"/>
  <c r="E63" i="2"/>
  <c r="E61" i="2"/>
  <c r="J32" i="2"/>
  <c r="J71" i="2"/>
  <c r="G71" i="2"/>
  <c r="F67" i="2"/>
  <c r="J72" i="2"/>
  <c r="F72" i="2"/>
  <c r="E71" i="2"/>
  <c r="G72" i="2"/>
  <c r="G102" i="2"/>
  <c r="E51" i="2"/>
  <c r="E26" i="2"/>
  <c r="E45" i="2"/>
  <c r="E43" i="2"/>
  <c r="E39" i="2"/>
  <c r="E18" i="2"/>
  <c r="E49" i="2"/>
  <c r="E53" i="2"/>
  <c r="E20" i="2"/>
  <c r="E41" i="2"/>
  <c r="E22" i="2"/>
  <c r="E89" i="2"/>
  <c r="E24" i="2"/>
  <c r="E91" i="2"/>
  <c r="E59" i="2"/>
  <c r="E97" i="2"/>
  <c r="E37" i="2"/>
  <c r="E35" i="2"/>
  <c r="E28" i="2"/>
  <c r="E33" i="2"/>
  <c r="E30" i="2"/>
  <c r="E13" i="2"/>
  <c r="F102" i="2"/>
  <c r="F103" i="2"/>
  <c r="E101" i="2"/>
  <c r="E72" i="2"/>
  <c r="F87" i="2"/>
  <c r="J87" i="2"/>
  <c r="J102" i="2"/>
  <c r="G87" i="2"/>
  <c r="E102" i="2"/>
  <c r="E87" i="2"/>
</calcChain>
</file>

<file path=xl/sharedStrings.xml><?xml version="1.0" encoding="utf-8"?>
<sst xmlns="http://schemas.openxmlformats.org/spreadsheetml/2006/main" count="282" uniqueCount="181">
  <si>
    <t>Kod przedmiotu</t>
  </si>
  <si>
    <t>Nazwa przedmiotu</t>
  </si>
  <si>
    <t>Forma oceny</t>
  </si>
  <si>
    <t>GODZINY ZAJĘĆ</t>
  </si>
  <si>
    <t>OGÓŁEM</t>
  </si>
  <si>
    <t>w tym:</t>
  </si>
  <si>
    <t>ECTS</t>
  </si>
  <si>
    <t>Forma zaliczenia:</t>
  </si>
  <si>
    <t>ZO - zaliczenie z oceną</t>
  </si>
  <si>
    <t>Z   - zaliczenie</t>
  </si>
  <si>
    <t>E   - egzamin</t>
  </si>
  <si>
    <t xml:space="preserve"> I ROK</t>
  </si>
  <si>
    <t>II ROK</t>
  </si>
  <si>
    <t>Semestr I</t>
  </si>
  <si>
    <t>Semestr II</t>
  </si>
  <si>
    <t>Semestr III</t>
  </si>
  <si>
    <t>Semestr IV</t>
  </si>
  <si>
    <t>Lp</t>
  </si>
  <si>
    <t xml:space="preserve">     PLAN STUDIÓW</t>
  </si>
  <si>
    <r>
      <t>profil kształcenia:</t>
    </r>
    <r>
      <rPr>
        <sz val="8"/>
        <rFont val="Times New Roman"/>
        <family val="1"/>
        <charset val="238"/>
      </rPr>
      <t xml:space="preserve"> </t>
    </r>
    <r>
      <rPr>
        <b/>
        <sz val="8"/>
        <rFont val="Times New Roman"/>
        <family val="1"/>
        <charset val="238"/>
      </rPr>
      <t xml:space="preserve"> praktyczny</t>
    </r>
  </si>
  <si>
    <t>PZ</t>
  </si>
  <si>
    <t>S</t>
  </si>
  <si>
    <t>W</t>
  </si>
  <si>
    <t>Ćw</t>
  </si>
  <si>
    <t>Język obcy</t>
  </si>
  <si>
    <t>Technologia informacyjna</t>
  </si>
  <si>
    <t>Metodologia badań nad bezpieczeństwem</t>
  </si>
  <si>
    <t>Geopolityczne uwarunkowania bezpieczeństwa wewnętrznego</t>
  </si>
  <si>
    <t xml:space="preserve">System zapewniania bezpieczeństwa wewnętrznego - struktura, podmioty, zadania </t>
  </si>
  <si>
    <t xml:space="preserve">Prawno-funkcjonalne aspekty bezpieczeństwa wewnętrznego </t>
  </si>
  <si>
    <t xml:space="preserve">Bezpieczeństwo ustrojowe państwa </t>
  </si>
  <si>
    <t xml:space="preserve">Bezpieczeństwo energetyczne i ekologiczne państwa </t>
  </si>
  <si>
    <t>Bezpieczeństwo transgraniczne i współpraca międzynarodowa</t>
  </si>
  <si>
    <t xml:space="preserve">Bezpieczeństwo cyberprzestrzeni </t>
  </si>
  <si>
    <t>Czynności operacyjno-rozpoznawcze</t>
  </si>
  <si>
    <t xml:space="preserve">Planowanie, zarządzanie jakością i ciągłością działania w bezpieczeństwie wewnętrznym </t>
  </si>
  <si>
    <t>Logistyka w bezpieczeństwie wewnętrznym</t>
  </si>
  <si>
    <t>Zintegrowane zarządzanie kryzysowe</t>
  </si>
  <si>
    <t>Ochrona informacji niejawnych</t>
  </si>
  <si>
    <t xml:space="preserve">Ochrona danych osobowych </t>
  </si>
  <si>
    <t>Nowe technologie w zarządzaniu bezpieczeństwem</t>
  </si>
  <si>
    <t>Komunikacja społeczna i media w bezpieczeństwie</t>
  </si>
  <si>
    <t>Praktyka zawodowa</t>
  </si>
  <si>
    <t>Zagrożenia antropogeniczne bezpieczeństwa wewnętrznego państwa</t>
  </si>
  <si>
    <t>Zagrożenia naturalne bezpieczeństwa wewnętrznego państwa</t>
  </si>
  <si>
    <t>ZO</t>
  </si>
  <si>
    <t>ZO+E</t>
  </si>
  <si>
    <t>Z</t>
  </si>
  <si>
    <t>Bezpieczeństwo imprez masowych</t>
  </si>
  <si>
    <t>Obrona cywilna i ochrona ludności</t>
  </si>
  <si>
    <t>Praca w służbach ratowniczych i instytucjach pomocy społecznej</t>
  </si>
  <si>
    <t>Teorie bezpieczeństwa</t>
  </si>
  <si>
    <t>E</t>
  </si>
  <si>
    <t>Praca magisterska</t>
  </si>
  <si>
    <t>­­­­</t>
  </si>
  <si>
    <t>JO.11.1.C</t>
  </si>
  <si>
    <t>JO.11.2.C</t>
  </si>
  <si>
    <t>JO.11.3.C</t>
  </si>
  <si>
    <t>TI.02.3.C</t>
  </si>
  <si>
    <t>BW.01.1.W</t>
  </si>
  <si>
    <t>BW.02.1.W</t>
  </si>
  <si>
    <t>BW.02.1.C</t>
  </si>
  <si>
    <t>BW.03.1.W</t>
  </si>
  <si>
    <t>BW.03.1.C</t>
  </si>
  <si>
    <t>BW.04.1.W</t>
  </si>
  <si>
    <t>BW.04.1.C</t>
  </si>
  <si>
    <t>BW.05.1.W</t>
  </si>
  <si>
    <t>BW.05.1.C</t>
  </si>
  <si>
    <t>BW.06.1.W</t>
  </si>
  <si>
    <t xml:space="preserve">BW.06.1.C </t>
  </si>
  <si>
    <t>BW.07.1.C</t>
  </si>
  <si>
    <t>BW.08.1.W</t>
  </si>
  <si>
    <t>BW.08.1.C</t>
  </si>
  <si>
    <t>BW.09.1.W</t>
  </si>
  <si>
    <t>BW.09.1.C</t>
  </si>
  <si>
    <t>BW.10.2.W</t>
  </si>
  <si>
    <t>BW.10.2.C</t>
  </si>
  <si>
    <t>BW.13.2.C</t>
  </si>
  <si>
    <t>BW.14.2.C</t>
  </si>
  <si>
    <t>BW.16.3.W</t>
  </si>
  <si>
    <t>BW.16.3.C</t>
  </si>
  <si>
    <t>BW.17.3.W</t>
  </si>
  <si>
    <t>BW.17.3.C</t>
  </si>
  <si>
    <t>BW.19.4.W</t>
  </si>
  <si>
    <t>BW.19.4.C</t>
  </si>
  <si>
    <t>BW.20.4.W</t>
  </si>
  <si>
    <t>BW.20.4.C</t>
  </si>
  <si>
    <t>BW.21.4.W</t>
  </si>
  <si>
    <t>BW.21.4.C</t>
  </si>
  <si>
    <r>
      <t>INSTYTUT</t>
    </r>
    <r>
      <rPr>
        <sz val="8"/>
        <rFont val="Times New Roman"/>
        <family val="1"/>
        <charset val="238"/>
      </rPr>
      <t xml:space="preserve"> MEDYCZNY</t>
    </r>
  </si>
  <si>
    <t xml:space="preserve">KIERUNEK: Bezpieczeństwo wewnętrzne </t>
  </si>
  <si>
    <r>
      <t xml:space="preserve">Program obowiązuje od roku akademickiego </t>
    </r>
    <r>
      <rPr>
        <b/>
        <sz val="8"/>
        <rFont val="Times New Roman"/>
        <family val="1"/>
        <charset val="238"/>
      </rPr>
      <t>2019/2020</t>
    </r>
  </si>
  <si>
    <t>PRZEDMIOTY KIERUNKU Bezpieczeństwo wewnętrzne</t>
  </si>
  <si>
    <t>Ochrona przeciwpowodziowa i przeciwpożarowa/Bezpieczeństwo w transporcie drogowym, kolejowym, wodnym i powietrznym*</t>
  </si>
  <si>
    <t>Ewakuacja ludzi i mienia/Prewencja antyterrorystyczna*</t>
  </si>
  <si>
    <t>Organizacja i podmioty sektora społecznego w systemie bezpieczeństwa wewnętrznego/Psychologiczne i socjologiczne aspekty bezpieczeństwa wewnętrznego*</t>
  </si>
  <si>
    <t>Łącznie BW</t>
  </si>
  <si>
    <t>specjalność: Ochrona ludności i mienia</t>
  </si>
  <si>
    <t>Łącznie  OLiM</t>
  </si>
  <si>
    <t>Łącznie BW+OLiM</t>
  </si>
  <si>
    <t>* przedmioty do wyboru - student wybiera 1 przedmiot z dwóch zaproponowanych</t>
  </si>
  <si>
    <t>BW.33.2.W</t>
  </si>
  <si>
    <t>BW.33.2.C</t>
  </si>
  <si>
    <t>BW.34.2.W</t>
  </si>
  <si>
    <t>BW.34.2.C</t>
  </si>
  <si>
    <t>BW.36.3.C</t>
  </si>
  <si>
    <t>specjalność: Zarządzanie podmiotami w systemie bezpieczeństwa wewnętrznego</t>
  </si>
  <si>
    <t xml:space="preserve">Zarządzanie strukturami Policji i Straży Granicznej </t>
  </si>
  <si>
    <t>Kierowanie jednostkami PSP</t>
  </si>
  <si>
    <t>Procedury angażowania sił zbrojnych do zadań na rzecz bezpieczeństwa wewnętrznego - WOT</t>
  </si>
  <si>
    <t xml:space="preserve"> Rola cywilnych organów państwowych i samorządowych w zarządzaniu podmiotami bezpieczeństwa wewnętrznego</t>
  </si>
  <si>
    <t>BW.11.2.C/ BW.12.2.C</t>
  </si>
  <si>
    <t>BW.07.1.W</t>
  </si>
  <si>
    <t>BW.13.2.W</t>
  </si>
  <si>
    <t>W - wykład, Ćw - ćwiczenia,  S seminarium, PZ - praktyka zawodowa</t>
  </si>
  <si>
    <t>BW.14.2.W</t>
  </si>
  <si>
    <t>BW.36.3.W</t>
  </si>
  <si>
    <t>Techniki samoobrony/ Pływanie*</t>
  </si>
  <si>
    <t>BW.15.2.W</t>
  </si>
  <si>
    <t>BW.15.2.C</t>
  </si>
  <si>
    <t>BW.18.3.W</t>
  </si>
  <si>
    <t>BW.18.3.C</t>
  </si>
  <si>
    <t>BW.22.4.W</t>
  </si>
  <si>
    <t>BW.22.4.C</t>
  </si>
  <si>
    <t>BW.23.2.PZ</t>
  </si>
  <si>
    <t>BW.23.3.PZ</t>
  </si>
  <si>
    <t>BW.23.4.PZ</t>
  </si>
  <si>
    <t>BW.24.3.W</t>
  </si>
  <si>
    <t>BW.24.3.S</t>
  </si>
  <si>
    <t>BW.24.4.S</t>
  </si>
  <si>
    <t>Medycyna wypadków masowych i mnogich</t>
  </si>
  <si>
    <t>BW.25.2.W/     BW.26.2.W</t>
  </si>
  <si>
    <t>BW.25.2.C/     BW.26.2.C</t>
  </si>
  <si>
    <t>BW.27.3.W/ BW.28.3.W</t>
  </si>
  <si>
    <t>BW.27.3.C/ BW.28.3.C</t>
  </si>
  <si>
    <t>BW.29.4.W/ BW.30.4.W/</t>
  </si>
  <si>
    <t>BW.29.4.C/ BW.30.4.C/</t>
  </si>
  <si>
    <t>BW.39.2.W</t>
  </si>
  <si>
    <t>BW.39.2.C</t>
  </si>
  <si>
    <t>BW.40.2.W</t>
  </si>
  <si>
    <t>BW.40.2.C</t>
  </si>
  <si>
    <t>BW.42.3.W</t>
  </si>
  <si>
    <t>BW.42.3.C</t>
  </si>
  <si>
    <t xml:space="preserve">Socjologia bezpieczeństwa </t>
  </si>
  <si>
    <t>Łącznie ZPwSBW</t>
  </si>
  <si>
    <t>Łącznie BW+ZPwSBW</t>
  </si>
  <si>
    <t xml:space="preserve">Poziom kształcenia: studia drugiego stopnia, stacjonarne </t>
  </si>
  <si>
    <t>Historia wybranych konfliktów zbrojnych</t>
  </si>
  <si>
    <t>BW.31.1.W</t>
  </si>
  <si>
    <t>BW.32.PD</t>
  </si>
  <si>
    <t>BW.35.2.W</t>
  </si>
  <si>
    <t>BW.35.2.C</t>
  </si>
  <si>
    <t>BW.37.3.W</t>
  </si>
  <si>
    <t>BW.37.3.C</t>
  </si>
  <si>
    <t>BW.38.4.W</t>
  </si>
  <si>
    <t>BW.38.4.C</t>
  </si>
  <si>
    <t>BW.41.2.W</t>
  </si>
  <si>
    <t>BW.41.2.C</t>
  </si>
  <si>
    <t>BW.43.3.W</t>
  </si>
  <si>
    <t>BW.43.3.C</t>
  </si>
  <si>
    <t>BW.44.4.W</t>
  </si>
  <si>
    <t>BW.44.4.C</t>
  </si>
  <si>
    <t>Służba w formacjach militarnych (wojsko)</t>
  </si>
  <si>
    <t>Ochrona mienia i wartości pieniężnych</t>
  </si>
  <si>
    <t>Organizacja i zarządzanie w ratownictwie medycznym</t>
  </si>
  <si>
    <t>Służba w formacjach typu policyjnego (policja, straże gminne, miejskie, Straż Graniczna)</t>
  </si>
  <si>
    <t>JO.11.4.C</t>
  </si>
  <si>
    <t>Metodologia badań naukowych</t>
  </si>
  <si>
    <t>TS.400/3/19-20</t>
  </si>
  <si>
    <t>zatwierdzenie: Uchwała Senatu nr 56/XI/18 oraz 63/XI/18</t>
  </si>
  <si>
    <t xml:space="preserve">Sporządził  </t>
  </si>
  <si>
    <t>…………..…………………………..</t>
  </si>
  <si>
    <t xml:space="preserve"> (data i podpis)</t>
  </si>
  <si>
    <t>Sprawdził Koordynator ds. Systemu ECTS</t>
  </si>
  <si>
    <t xml:space="preserve"> …………………………………………………</t>
  </si>
  <si>
    <t>21.11.2018 r. dr Ewa Poźniak (wraz z zespołem)</t>
  </si>
  <si>
    <t>Zatwierdził Dyrektor Instytutu Medycznego</t>
  </si>
  <si>
    <t>21.11.2018 r. dr Ewa Poźniak</t>
  </si>
  <si>
    <t>21.11.2018 r., mgr Elżbieta Kruczek</t>
  </si>
  <si>
    <r>
      <t xml:space="preserve">Zatwierdzono Uchwałą Senatu nr 56/XI/18 z dnia 21 listopada 2018 r. w sprawie zaopiniowania utworzenia w PWSZ im. Jana Grodka w Sanoku w roku akademickim 2019/2020 studiów II stopnia na kierunku </t>
    </r>
    <r>
      <rPr>
        <i/>
        <sz val="6"/>
        <rFont val="Times New Roman"/>
        <family val="1"/>
        <charset val="238"/>
      </rPr>
      <t>bezpieczeństwo wewnętrzne</t>
    </r>
    <r>
      <rPr>
        <sz val="6"/>
        <rFont val="Times New Roman"/>
        <family val="1"/>
        <charset val="238"/>
      </rPr>
      <t xml:space="preserve">, profil praktyczny oraz ustalenia programu studiów na tym kierunku oraz Uchwałą Senatu z dnia 21 listopada 2018 r. w sprawie określenia i przyjęcia efektów kształcenia na kierunku </t>
    </r>
    <r>
      <rPr>
        <i/>
        <sz val="6"/>
        <rFont val="Times New Roman"/>
        <family val="1"/>
        <charset val="238"/>
      </rPr>
      <t>bezpieczeństwo wewnętrzne</t>
    </r>
    <r>
      <rPr>
        <sz val="6"/>
        <rFont val="Times New Roman"/>
        <family val="1"/>
        <charset val="238"/>
      </rPr>
      <t>, studia II stopnia, profil praktyczny.</t>
    </r>
  </si>
  <si>
    <t>dziedzina: nauki społeczne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</si>
</sst>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 x14ac:knownFonts="1">
    <font>
      <sz val="10"/>
      <name val="Arial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9"/>
      <name val="Arial"/>
      <family val="2"/>
      <charset val="238"/>
    </font>
    <font>
      <sz val="7"/>
      <name val="Arial"/>
      <family val="2"/>
      <charset val="238"/>
    </font>
    <font>
      <sz val="6"/>
      <name val="Arial"/>
      <family val="2"/>
      <charset val="238"/>
    </font>
    <font>
      <sz val="4"/>
      <name val="Arial"/>
      <family val="2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sz val="8"/>
      <name val="Times New Roman"/>
      <family val="1"/>
      <charset val="238"/>
    </font>
    <font>
      <b/>
      <sz val="8"/>
      <name val="Times New Roman"/>
      <family val="1"/>
      <charset val="238"/>
    </font>
    <font>
      <sz val="10"/>
      <name val="Arial"/>
      <family val="2"/>
      <charset val="238"/>
    </font>
    <font>
      <b/>
      <sz val="8"/>
      <name val="Garamond"/>
      <family val="1"/>
      <charset val="238"/>
    </font>
    <font>
      <b/>
      <i/>
      <sz val="20"/>
      <name val="Garamond"/>
      <family val="1"/>
      <charset val="238"/>
    </font>
    <font>
      <u/>
      <sz val="8"/>
      <name val="Arial"/>
      <family val="2"/>
      <charset val="238"/>
    </font>
    <font>
      <b/>
      <sz val="10"/>
      <name val="Arial"/>
      <family val="2"/>
      <charset val="238"/>
    </font>
    <font>
      <b/>
      <sz val="10"/>
      <name val="Arial"/>
      <family val="2"/>
    </font>
    <font>
      <sz val="8"/>
      <name val="Calibri"/>
      <family val="2"/>
      <charset val="238"/>
    </font>
    <font>
      <sz val="7"/>
      <name val="Times New Roman"/>
      <family val="1"/>
      <charset val="238"/>
    </font>
    <font>
      <i/>
      <sz val="8"/>
      <name val="Arial"/>
      <family val="2"/>
      <charset val="238"/>
    </font>
    <font>
      <b/>
      <i/>
      <sz val="7"/>
      <name val="Arial"/>
      <family val="2"/>
      <charset val="238"/>
    </font>
    <font>
      <i/>
      <sz val="6"/>
      <name val="Arial"/>
      <family val="2"/>
      <charset val="238"/>
    </font>
    <font>
      <sz val="6"/>
      <name val="Times New Roman"/>
      <family val="1"/>
      <charset val="238"/>
    </font>
    <font>
      <i/>
      <sz val="6"/>
      <name val="Times New Roman"/>
      <family val="1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92D050"/>
        <bgColor indexed="64"/>
      </patternFill>
    </fill>
  </fills>
  <borders count="5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1" fillId="0" borderId="0"/>
    <xf numFmtId="0" fontId="1" fillId="0" borderId="0"/>
  </cellStyleXfs>
  <cellXfs count="208">
    <xf numFmtId="0" fontId="0" fillId="0" borderId="0" xfId="0"/>
    <xf numFmtId="0" fontId="7" fillId="0" borderId="0" xfId="0" applyFont="1" applyAlignment="1"/>
    <xf numFmtId="0" fontId="8" fillId="0" borderId="0" xfId="0" applyFont="1" applyAlignment="1"/>
    <xf numFmtId="0" fontId="0" fillId="0" borderId="0" xfId="0" applyBorder="1" applyAlignment="1">
      <alignment vertical="center"/>
    </xf>
    <xf numFmtId="0" fontId="11" fillId="0" borderId="0" xfId="1" applyFont="1"/>
    <xf numFmtId="0" fontId="8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3" fillId="0" borderId="0" xfId="0" applyFont="1" applyAlignment="1"/>
    <xf numFmtId="0" fontId="12" fillId="0" borderId="0" xfId="0" applyFont="1" applyAlignment="1">
      <alignment wrapText="1"/>
    </xf>
    <xf numFmtId="0" fontId="10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left"/>
    </xf>
    <xf numFmtId="0" fontId="2" fillId="3" borderId="0" xfId="0" applyFont="1" applyFill="1" applyBorder="1" applyAlignment="1">
      <alignment horizontal="left" vertical="center"/>
    </xf>
    <xf numFmtId="0" fontId="2" fillId="3" borderId="0" xfId="0" applyFont="1" applyFill="1" applyBorder="1"/>
    <xf numFmtId="0" fontId="2" fillId="3" borderId="0" xfId="0" applyFont="1" applyFill="1"/>
    <xf numFmtId="0" fontId="0" fillId="3" borderId="0" xfId="0" applyFill="1"/>
    <xf numFmtId="0" fontId="0" fillId="3" borderId="0" xfId="0" applyFill="1" applyBorder="1" applyAlignment="1">
      <alignment horizontal="left"/>
    </xf>
    <xf numFmtId="0" fontId="10" fillId="0" borderId="0" xfId="0" applyFont="1" applyAlignment="1">
      <alignment horizontal="right" vertical="center"/>
    </xf>
    <xf numFmtId="0" fontId="14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9" fillId="3" borderId="6" xfId="0" applyFont="1" applyFill="1" applyBorder="1" applyAlignment="1">
      <alignment horizontal="left" vertical="center" wrapText="1"/>
    </xf>
    <xf numFmtId="0" fontId="2" fillId="3" borderId="6" xfId="0" applyFont="1" applyFill="1" applyBorder="1" applyAlignment="1">
      <alignment horizontal="center" vertical="center"/>
    </xf>
    <xf numFmtId="0" fontId="9" fillId="3" borderId="6" xfId="1" applyFont="1" applyFill="1" applyBorder="1" applyAlignment="1">
      <alignment horizontal="left" vertical="center" wrapText="1"/>
    </xf>
    <xf numFmtId="0" fontId="2" fillId="3" borderId="16" xfId="0" applyFont="1" applyFill="1" applyBorder="1" applyAlignment="1">
      <alignment horizontal="center" vertical="center"/>
    </xf>
    <xf numFmtId="0" fontId="9" fillId="3" borderId="17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20" xfId="0" applyFont="1" applyFill="1" applyBorder="1" applyAlignment="1">
      <alignment horizontal="center" vertical="center"/>
    </xf>
    <xf numFmtId="0" fontId="2" fillId="3" borderId="17" xfId="0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horizontal="center" vertical="center"/>
    </xf>
    <xf numFmtId="0" fontId="2" fillId="3" borderId="19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15" fillId="0" borderId="0" xfId="0" applyFont="1" applyFill="1" applyAlignment="1">
      <alignment horizontal="center" vertical="center"/>
    </xf>
    <xf numFmtId="0" fontId="16" fillId="0" borderId="0" xfId="0" applyFont="1" applyFill="1" applyBorder="1" applyAlignment="1">
      <alignment horizontal="left" vertical="center"/>
    </xf>
    <xf numFmtId="9" fontId="15" fillId="0" borderId="0" xfId="0" applyNumberFormat="1" applyFont="1" applyFill="1" applyBorder="1" applyAlignment="1">
      <alignment horizontal="center" vertical="center"/>
    </xf>
    <xf numFmtId="0" fontId="16" fillId="0" borderId="0" xfId="0" applyFont="1" applyFill="1" applyAlignment="1">
      <alignment vertical="center"/>
    </xf>
    <xf numFmtId="0" fontId="1" fillId="0" borderId="0" xfId="0" applyFont="1"/>
    <xf numFmtId="0" fontId="5" fillId="5" borderId="6" xfId="0" applyFont="1" applyFill="1" applyBorder="1" applyAlignment="1">
      <alignment horizontal="center" vertical="center" wrapText="1"/>
    </xf>
    <xf numFmtId="0" fontId="6" fillId="5" borderId="20" xfId="0" applyFont="1" applyFill="1" applyBorder="1" applyAlignment="1">
      <alignment horizontal="center" vertical="center" wrapText="1"/>
    </xf>
    <xf numFmtId="0" fontId="5" fillId="5" borderId="8" xfId="0" applyFont="1" applyFill="1" applyBorder="1" applyAlignment="1">
      <alignment horizontal="center" vertical="center" wrapText="1"/>
    </xf>
    <xf numFmtId="0" fontId="6" fillId="5" borderId="17" xfId="0" applyFont="1" applyFill="1" applyBorder="1" applyAlignment="1">
      <alignment horizontal="center" vertical="center" wrapText="1"/>
    </xf>
    <xf numFmtId="0" fontId="5" fillId="5" borderId="16" xfId="0" applyFont="1" applyFill="1" applyBorder="1" applyAlignment="1">
      <alignment horizontal="center" vertical="center" wrapText="1"/>
    </xf>
    <xf numFmtId="0" fontId="9" fillId="0" borderId="0" xfId="0" applyFont="1"/>
    <xf numFmtId="0" fontId="9" fillId="0" borderId="0" xfId="0" applyFont="1" applyAlignment="1">
      <alignment horizontal="center"/>
    </xf>
    <xf numFmtId="0" fontId="9" fillId="3" borderId="13" xfId="0" applyFon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center" vertical="center"/>
    </xf>
    <xf numFmtId="0" fontId="2" fillId="3" borderId="24" xfId="0" applyFont="1" applyFill="1" applyBorder="1" applyAlignment="1">
      <alignment horizontal="center" vertical="center"/>
    </xf>
    <xf numFmtId="0" fontId="2" fillId="3" borderId="22" xfId="0" applyFont="1" applyFill="1" applyBorder="1" applyAlignment="1">
      <alignment horizontal="center" vertical="center"/>
    </xf>
    <xf numFmtId="0" fontId="2" fillId="3" borderId="26" xfId="0" applyFont="1" applyFill="1" applyBorder="1" applyAlignment="1">
      <alignment horizontal="center" vertical="center"/>
    </xf>
    <xf numFmtId="0" fontId="9" fillId="3" borderId="12" xfId="0" applyFont="1" applyFill="1" applyBorder="1" applyAlignment="1">
      <alignment horizontal="left" vertical="center" wrapText="1"/>
    </xf>
    <xf numFmtId="0" fontId="9" fillId="3" borderId="22" xfId="0" applyFont="1" applyFill="1" applyBorder="1" applyAlignment="1">
      <alignment horizontal="left" vertical="center" wrapText="1"/>
    </xf>
    <xf numFmtId="0" fontId="9" fillId="3" borderId="26" xfId="0" applyFont="1" applyFill="1" applyBorder="1" applyAlignment="1">
      <alignment horizontal="center" vertical="center"/>
    </xf>
    <xf numFmtId="0" fontId="2" fillId="3" borderId="30" xfId="0" applyFont="1" applyFill="1" applyBorder="1" applyAlignment="1">
      <alignment horizontal="center" vertical="center"/>
    </xf>
    <xf numFmtId="0" fontId="2" fillId="3" borderId="31" xfId="0" applyFont="1" applyFill="1" applyBorder="1" applyAlignment="1">
      <alignment horizontal="center" vertical="center"/>
    </xf>
    <xf numFmtId="0" fontId="9" fillId="3" borderId="10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/>
    </xf>
    <xf numFmtId="0" fontId="2" fillId="3" borderId="18" xfId="0" applyFont="1" applyFill="1" applyBorder="1" applyAlignment="1">
      <alignment horizontal="center" vertical="center"/>
    </xf>
    <xf numFmtId="0" fontId="9" fillId="3" borderId="34" xfId="0" applyFont="1" applyFill="1" applyBorder="1" applyAlignment="1">
      <alignment horizontal="center" vertical="center"/>
    </xf>
    <xf numFmtId="0" fontId="2" fillId="3" borderId="36" xfId="0" applyFont="1" applyFill="1" applyBorder="1" applyAlignment="1">
      <alignment horizontal="center" vertical="center"/>
    </xf>
    <xf numFmtId="0" fontId="2" fillId="3" borderId="38" xfId="0" applyFont="1" applyFill="1" applyBorder="1" applyAlignment="1">
      <alignment horizontal="center" vertical="center"/>
    </xf>
    <xf numFmtId="0" fontId="2" fillId="3" borderId="34" xfId="0" applyFont="1" applyFill="1" applyBorder="1" applyAlignment="1">
      <alignment horizontal="center" vertical="center"/>
    </xf>
    <xf numFmtId="0" fontId="2" fillId="3" borderId="39" xfId="0" applyFont="1" applyFill="1" applyBorder="1" applyAlignment="1">
      <alignment horizontal="center" vertical="center"/>
    </xf>
    <xf numFmtId="0" fontId="2" fillId="3" borderId="40" xfId="0" applyFont="1" applyFill="1" applyBorder="1" applyAlignment="1">
      <alignment horizontal="center" vertical="center"/>
    </xf>
    <xf numFmtId="0" fontId="9" fillId="3" borderId="9" xfId="0" applyFont="1" applyFill="1" applyBorder="1" applyAlignment="1">
      <alignment horizontal="left" vertical="center" wrapText="1"/>
    </xf>
    <xf numFmtId="0" fontId="9" fillId="3" borderId="36" xfId="0" applyFont="1" applyFill="1" applyBorder="1" applyAlignment="1">
      <alignment horizontal="left" vertical="center" wrapText="1"/>
    </xf>
    <xf numFmtId="0" fontId="9" fillId="3" borderId="25" xfId="0" applyFont="1" applyFill="1" applyBorder="1" applyAlignment="1">
      <alignment horizontal="center" vertical="center"/>
    </xf>
    <xf numFmtId="0" fontId="2" fillId="3" borderId="41" xfId="0" applyFont="1" applyFill="1" applyBorder="1" applyAlignment="1">
      <alignment horizontal="center" vertical="center"/>
    </xf>
    <xf numFmtId="0" fontId="2" fillId="3" borderId="42" xfId="0" applyFont="1" applyFill="1" applyBorder="1" applyAlignment="1">
      <alignment horizontal="center" vertical="center"/>
    </xf>
    <xf numFmtId="0" fontId="9" fillId="3" borderId="9" xfId="1" applyFont="1" applyFill="1" applyBorder="1" applyAlignment="1">
      <alignment horizontal="left" vertical="center" wrapText="1"/>
    </xf>
    <xf numFmtId="0" fontId="9" fillId="3" borderId="36" xfId="1" applyFont="1" applyFill="1" applyBorder="1" applyAlignment="1">
      <alignment horizontal="left" vertical="center" wrapText="1"/>
    </xf>
    <xf numFmtId="0" fontId="2" fillId="3" borderId="43" xfId="0" applyFont="1" applyFill="1" applyBorder="1" applyAlignment="1">
      <alignment horizontal="center" vertical="center"/>
    </xf>
    <xf numFmtId="0" fontId="2" fillId="3" borderId="28" xfId="0" applyFont="1" applyFill="1" applyBorder="1" applyAlignment="1">
      <alignment horizontal="center" vertical="center"/>
    </xf>
    <xf numFmtId="0" fontId="9" fillId="8" borderId="21" xfId="0" applyFont="1" applyFill="1" applyBorder="1" applyAlignment="1">
      <alignment horizontal="left" vertical="center" wrapText="1"/>
    </xf>
    <xf numFmtId="0" fontId="18" fillId="3" borderId="27" xfId="0" applyFont="1" applyFill="1" applyBorder="1" applyAlignment="1">
      <alignment horizontal="left" vertical="center" wrapText="1"/>
    </xf>
    <xf numFmtId="0" fontId="2" fillId="3" borderId="44" xfId="0" applyFont="1" applyFill="1" applyBorder="1" applyAlignment="1">
      <alignment horizontal="center" vertical="center"/>
    </xf>
    <xf numFmtId="0" fontId="9" fillId="3" borderId="32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left" vertical="center" wrapText="1"/>
    </xf>
    <xf numFmtId="0" fontId="9" fillId="3" borderId="2" xfId="0" applyFont="1" applyFill="1" applyBorder="1" applyAlignment="1">
      <alignment horizontal="left" vertical="center"/>
    </xf>
    <xf numFmtId="0" fontId="17" fillId="3" borderId="3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21" xfId="0" applyFont="1" applyFill="1" applyBorder="1" applyAlignment="1">
      <alignment horizontal="center" vertical="center"/>
    </xf>
    <xf numFmtId="0" fontId="2" fillId="3" borderId="27" xfId="0" applyFont="1" applyFill="1" applyBorder="1" applyAlignment="1">
      <alignment horizontal="center" vertical="center"/>
    </xf>
    <xf numFmtId="0" fontId="9" fillId="3" borderId="27" xfId="0" applyFont="1" applyFill="1" applyBorder="1" applyAlignment="1">
      <alignment horizontal="left" vertical="center" wrapText="1"/>
    </xf>
    <xf numFmtId="0" fontId="9" fillId="3" borderId="21" xfId="0" applyFont="1" applyFill="1" applyBorder="1" applyAlignment="1">
      <alignment horizontal="left" vertical="center" wrapText="1"/>
    </xf>
    <xf numFmtId="0" fontId="9" fillId="3" borderId="35" xfId="0" applyFont="1" applyFill="1" applyBorder="1" applyAlignment="1">
      <alignment horizontal="left" vertical="center" wrapText="1"/>
    </xf>
    <xf numFmtId="0" fontId="2" fillId="3" borderId="29" xfId="0" applyFont="1" applyFill="1" applyBorder="1" applyAlignment="1">
      <alignment horizontal="center" vertical="center"/>
    </xf>
    <xf numFmtId="0" fontId="2" fillId="3" borderId="23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2" fillId="3" borderId="25" xfId="0" applyFont="1" applyFill="1" applyBorder="1" applyAlignment="1">
      <alignment horizontal="center" vertical="center"/>
    </xf>
    <xf numFmtId="0" fontId="2" fillId="3" borderId="32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0" fontId="1" fillId="3" borderId="0" xfId="2" applyFill="1"/>
    <xf numFmtId="0" fontId="2" fillId="0" borderId="0" xfId="2" applyFont="1" applyAlignment="1"/>
    <xf numFmtId="0" fontId="2" fillId="3" borderId="0" xfId="2" applyFont="1" applyFill="1"/>
    <xf numFmtId="0" fontId="2" fillId="3" borderId="0" xfId="2" applyFont="1" applyFill="1" applyAlignment="1"/>
    <xf numFmtId="0" fontId="2" fillId="3" borderId="0" xfId="2" applyFont="1" applyFill="1" applyAlignment="1">
      <alignment horizontal="center"/>
    </xf>
    <xf numFmtId="0" fontId="2" fillId="0" borderId="0" xfId="2" applyFont="1" applyAlignment="1">
      <alignment horizontal="center"/>
    </xf>
    <xf numFmtId="0" fontId="1" fillId="0" borderId="0" xfId="2" applyFont="1"/>
    <xf numFmtId="0" fontId="1" fillId="3" borderId="0" xfId="2" applyFont="1" applyFill="1"/>
    <xf numFmtId="0" fontId="1" fillId="3" borderId="0" xfId="2" applyFont="1" applyFill="1" applyAlignment="1"/>
    <xf numFmtId="0" fontId="20" fillId="3" borderId="0" xfId="2" applyFont="1" applyFill="1" applyAlignment="1"/>
    <xf numFmtId="0" fontId="22" fillId="0" borderId="0" xfId="0" applyFont="1" applyAlignment="1">
      <alignment vertical="center" wrapText="1"/>
    </xf>
    <xf numFmtId="0" fontId="9" fillId="3" borderId="21" xfId="1" applyFont="1" applyFill="1" applyBorder="1" applyAlignment="1">
      <alignment horizontal="left" vertical="center" wrapText="1"/>
    </xf>
    <xf numFmtId="0" fontId="2" fillId="4" borderId="2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2" fillId="6" borderId="4" xfId="0" applyFont="1" applyFill="1" applyBorder="1" applyAlignment="1">
      <alignment horizontal="center" vertical="center"/>
    </xf>
    <xf numFmtId="0" fontId="2" fillId="6" borderId="49" xfId="0" applyFont="1" applyFill="1" applyBorder="1" applyAlignment="1">
      <alignment horizontal="center" vertical="center"/>
    </xf>
    <xf numFmtId="0" fontId="2" fillId="4" borderId="41" xfId="0" applyFont="1" applyFill="1" applyBorder="1" applyAlignment="1">
      <alignment horizontal="center" vertical="center"/>
    </xf>
    <xf numFmtId="0" fontId="2" fillId="4" borderId="50" xfId="0" applyFont="1" applyFill="1" applyBorder="1" applyAlignment="1">
      <alignment horizontal="center" vertical="center"/>
    </xf>
    <xf numFmtId="0" fontId="2" fillId="4" borderId="35" xfId="0" applyFont="1" applyFill="1" applyBorder="1" applyAlignment="1">
      <alignment horizontal="center" vertical="center"/>
    </xf>
    <xf numFmtId="0" fontId="2" fillId="4" borderId="37" xfId="0" applyFont="1" applyFill="1" applyBorder="1" applyAlignment="1">
      <alignment horizontal="center" vertical="center"/>
    </xf>
    <xf numFmtId="0" fontId="2" fillId="7" borderId="2" xfId="0" applyFont="1" applyFill="1" applyBorder="1" applyAlignment="1">
      <alignment horizontal="center" vertical="center"/>
    </xf>
    <xf numFmtId="0" fontId="2" fillId="7" borderId="3" xfId="0" applyFont="1" applyFill="1" applyBorder="1" applyAlignment="1">
      <alignment horizontal="center" vertical="center"/>
    </xf>
    <xf numFmtId="0" fontId="2" fillId="3" borderId="0" xfId="2" applyFont="1" applyFill="1" applyAlignment="1">
      <alignment horizontal="center"/>
    </xf>
    <xf numFmtId="0" fontId="21" fillId="3" borderId="0" xfId="2" applyFont="1" applyFill="1" applyAlignment="1">
      <alignment horizontal="center"/>
    </xf>
    <xf numFmtId="0" fontId="20" fillId="3" borderId="0" xfId="2" applyFont="1" applyFill="1" applyAlignment="1">
      <alignment horizontal="center"/>
    </xf>
    <xf numFmtId="0" fontId="22" fillId="0" borderId="0" xfId="0" applyFont="1" applyAlignment="1">
      <alignment horizontal="left" vertical="center" wrapText="1"/>
    </xf>
    <xf numFmtId="0" fontId="2" fillId="0" borderId="0" xfId="2" applyFont="1" applyAlignment="1">
      <alignment horizontal="center"/>
    </xf>
    <xf numFmtId="0" fontId="2" fillId="3" borderId="21" xfId="0" applyFont="1" applyFill="1" applyBorder="1" applyAlignment="1">
      <alignment horizontal="center" vertical="center"/>
    </xf>
    <xf numFmtId="0" fontId="2" fillId="3" borderId="35" xfId="0" applyFont="1" applyFill="1" applyBorder="1" applyAlignment="1">
      <alignment horizontal="center" vertical="center"/>
    </xf>
    <xf numFmtId="0" fontId="2" fillId="3" borderId="27" xfId="0" applyFont="1" applyFill="1" applyBorder="1" applyAlignment="1">
      <alignment horizontal="center" vertical="center"/>
    </xf>
    <xf numFmtId="0" fontId="9" fillId="3" borderId="27" xfId="0" applyFont="1" applyFill="1" applyBorder="1" applyAlignment="1">
      <alignment horizontal="left" vertical="center" wrapText="1"/>
    </xf>
    <xf numFmtId="0" fontId="9" fillId="3" borderId="21" xfId="0" applyFont="1" applyFill="1" applyBorder="1" applyAlignment="1">
      <alignment horizontal="left" vertical="center" wrapText="1"/>
    </xf>
    <xf numFmtId="0" fontId="9" fillId="3" borderId="35" xfId="0" applyFont="1" applyFill="1" applyBorder="1" applyAlignment="1">
      <alignment horizontal="left" vertical="center" wrapText="1"/>
    </xf>
    <xf numFmtId="0" fontId="18" fillId="8" borderId="27" xfId="0" applyFont="1" applyFill="1" applyBorder="1" applyAlignment="1">
      <alignment horizontal="left" vertical="center" wrapText="1"/>
    </xf>
    <xf numFmtId="0" fontId="18" fillId="8" borderId="21" xfId="0" applyFont="1" applyFill="1" applyBorder="1" applyAlignment="1">
      <alignment horizontal="left" vertical="center" wrapText="1"/>
    </xf>
    <xf numFmtId="0" fontId="18" fillId="8" borderId="35" xfId="0" applyFont="1" applyFill="1" applyBorder="1" applyAlignment="1">
      <alignment horizontal="left" vertical="center" wrapText="1"/>
    </xf>
    <xf numFmtId="0" fontId="9" fillId="6" borderId="21" xfId="0" applyFont="1" applyFill="1" applyBorder="1" applyAlignment="1">
      <alignment horizontal="left" vertical="center"/>
    </xf>
    <xf numFmtId="0" fontId="9" fillId="6" borderId="27" xfId="0" applyFont="1" applyFill="1" applyBorder="1" applyAlignment="1">
      <alignment horizontal="left" vertical="center" wrapText="1"/>
    </xf>
    <xf numFmtId="0" fontId="9" fillId="6" borderId="21" xfId="0" applyFont="1" applyFill="1" applyBorder="1" applyAlignment="1">
      <alignment horizontal="left" vertical="center" wrapText="1"/>
    </xf>
    <xf numFmtId="0" fontId="2" fillId="3" borderId="29" xfId="0" applyFont="1" applyFill="1" applyBorder="1" applyAlignment="1">
      <alignment horizontal="center" vertical="center"/>
    </xf>
    <xf numFmtId="0" fontId="2" fillId="3" borderId="23" xfId="0" applyFont="1" applyFill="1" applyBorder="1" applyAlignment="1">
      <alignment horizontal="center" vertical="center"/>
    </xf>
    <xf numFmtId="0" fontId="9" fillId="7" borderId="27" xfId="0" applyFont="1" applyFill="1" applyBorder="1" applyAlignment="1">
      <alignment horizontal="left" vertical="center" wrapText="1"/>
    </xf>
    <xf numFmtId="0" fontId="9" fillId="7" borderId="35" xfId="0" applyFont="1" applyFill="1" applyBorder="1" applyAlignment="1">
      <alignment horizontal="left" vertical="center" wrapText="1"/>
    </xf>
    <xf numFmtId="0" fontId="2" fillId="3" borderId="33" xfId="0" applyFont="1" applyFill="1" applyBorder="1" applyAlignment="1">
      <alignment horizontal="center" vertical="center"/>
    </xf>
    <xf numFmtId="0" fontId="2" fillId="8" borderId="0" xfId="0" applyFont="1" applyFill="1" applyAlignment="1">
      <alignment horizontal="left"/>
    </xf>
    <xf numFmtId="0" fontId="2" fillId="4" borderId="0" xfId="0" applyFont="1" applyFill="1" applyBorder="1" applyAlignment="1">
      <alignment horizontal="center" vertical="center"/>
    </xf>
    <xf numFmtId="0" fontId="2" fillId="3" borderId="25" xfId="0" applyFont="1" applyFill="1" applyBorder="1" applyAlignment="1">
      <alignment horizontal="center" vertical="center"/>
    </xf>
    <xf numFmtId="0" fontId="9" fillId="6" borderId="27" xfId="0" applyFont="1" applyFill="1" applyBorder="1" applyAlignment="1">
      <alignment horizontal="left" vertical="center"/>
    </xf>
    <xf numFmtId="0" fontId="9" fillId="6" borderId="35" xfId="0" applyFont="1" applyFill="1" applyBorder="1" applyAlignment="1">
      <alignment horizontal="left" vertical="center"/>
    </xf>
    <xf numFmtId="0" fontId="2" fillId="3" borderId="32" xfId="0" applyFont="1" applyFill="1" applyBorder="1" applyAlignment="1">
      <alignment horizontal="center" vertical="center"/>
    </xf>
    <xf numFmtId="0" fontId="2" fillId="3" borderId="37" xfId="0" applyFont="1" applyFill="1" applyBorder="1" applyAlignment="1">
      <alignment horizontal="center" vertical="center"/>
    </xf>
    <xf numFmtId="0" fontId="9" fillId="7" borderId="1" xfId="0" applyFont="1" applyFill="1" applyBorder="1" applyAlignment="1">
      <alignment horizontal="center"/>
    </xf>
    <xf numFmtId="0" fontId="9" fillId="7" borderId="2" xfId="0" applyFont="1" applyFill="1" applyBorder="1" applyAlignment="1">
      <alignment horizontal="center"/>
    </xf>
    <xf numFmtId="0" fontId="9" fillId="7" borderId="5" xfId="0" applyFont="1" applyFill="1" applyBorder="1" applyAlignment="1">
      <alignment horizontal="center"/>
    </xf>
    <xf numFmtId="0" fontId="9" fillId="7" borderId="21" xfId="0" applyFont="1" applyFill="1" applyBorder="1" applyAlignment="1">
      <alignment horizontal="left" vertical="center" wrapText="1"/>
    </xf>
    <xf numFmtId="0" fontId="2" fillId="4" borderId="47" xfId="0" applyFont="1" applyFill="1" applyBorder="1" applyAlignment="1">
      <alignment horizontal="center" vertical="center"/>
    </xf>
    <xf numFmtId="0" fontId="2" fillId="4" borderId="48" xfId="0" applyFont="1" applyFill="1" applyBorder="1" applyAlignment="1">
      <alignment horizontal="center" vertical="center"/>
    </xf>
    <xf numFmtId="0" fontId="2" fillId="4" borderId="51" xfId="0" applyFont="1" applyFill="1" applyBorder="1" applyAlignment="1">
      <alignment horizontal="center" vertical="center"/>
    </xf>
    <xf numFmtId="0" fontId="9" fillId="6" borderId="35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center" vertical="center"/>
    </xf>
    <xf numFmtId="0" fontId="2" fillId="6" borderId="2" xfId="0" applyFont="1" applyFill="1" applyBorder="1" applyAlignment="1">
      <alignment horizontal="center" vertical="center"/>
    </xf>
    <xf numFmtId="0" fontId="2" fillId="4" borderId="44" xfId="0" applyFont="1" applyFill="1" applyBorder="1" applyAlignment="1">
      <alignment horizontal="center" vertical="center"/>
    </xf>
    <xf numFmtId="0" fontId="2" fillId="4" borderId="41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4" fillId="5" borderId="7" xfId="0" applyFont="1" applyFill="1" applyBorder="1" applyAlignment="1">
      <alignment horizontal="center" vertical="center"/>
    </xf>
    <xf numFmtId="0" fontId="4" fillId="5" borderId="8" xfId="0" applyFont="1" applyFill="1" applyBorder="1" applyAlignment="1">
      <alignment horizontal="center" vertical="center"/>
    </xf>
    <xf numFmtId="0" fontId="4" fillId="5" borderId="11" xfId="0" applyFont="1" applyFill="1" applyBorder="1" applyAlignment="1">
      <alignment horizontal="center" vertical="center"/>
    </xf>
    <xf numFmtId="0" fontId="4" fillId="5" borderId="9" xfId="0" applyFont="1" applyFill="1" applyBorder="1" applyAlignment="1">
      <alignment horizontal="center" vertical="center" wrapText="1"/>
    </xf>
    <xf numFmtId="0" fontId="4" fillId="5" borderId="6" xfId="0" applyFont="1" applyFill="1" applyBorder="1" applyAlignment="1">
      <alignment horizontal="center" vertical="center" wrapText="1"/>
    </xf>
    <xf numFmtId="0" fontId="4" fillId="5" borderId="12" xfId="0" applyFont="1" applyFill="1" applyBorder="1" applyAlignment="1">
      <alignment horizontal="center" vertical="center" wrapText="1"/>
    </xf>
    <xf numFmtId="0" fontId="5" fillId="5" borderId="10" xfId="0" applyFont="1" applyFill="1" applyBorder="1" applyAlignment="1">
      <alignment horizontal="center" vertical="center" wrapText="1"/>
    </xf>
    <xf numFmtId="0" fontId="5" fillId="5" borderId="17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5" borderId="2" xfId="0" applyFont="1" applyFill="1" applyBorder="1" applyAlignment="1">
      <alignment horizontal="center" vertical="center" wrapText="1"/>
    </xf>
    <xf numFmtId="0" fontId="1" fillId="5" borderId="3" xfId="0" applyFont="1" applyFill="1" applyBorder="1" applyAlignment="1">
      <alignment horizontal="center" vertical="center" wrapText="1"/>
    </xf>
    <xf numFmtId="0" fontId="6" fillId="5" borderId="14" xfId="0" applyFont="1" applyFill="1" applyBorder="1" applyAlignment="1">
      <alignment horizontal="center" vertical="center" textRotation="90" wrapText="1"/>
    </xf>
    <xf numFmtId="0" fontId="6" fillId="5" borderId="16" xfId="0" applyFont="1" applyFill="1" applyBorder="1" applyAlignment="1">
      <alignment horizontal="center" vertical="center" textRotation="90" wrapText="1"/>
    </xf>
    <xf numFmtId="0" fontId="3" fillId="5" borderId="7" xfId="0" applyFont="1" applyFill="1" applyBorder="1" applyAlignment="1">
      <alignment horizontal="center" vertical="center" wrapText="1"/>
    </xf>
    <xf numFmtId="0" fontId="3" fillId="5" borderId="9" xfId="0" applyFont="1" applyFill="1" applyBorder="1" applyAlignment="1">
      <alignment horizontal="center" vertical="center" wrapText="1"/>
    </xf>
    <xf numFmtId="0" fontId="3" fillId="5" borderId="10" xfId="0" applyFont="1" applyFill="1" applyBorder="1" applyAlignment="1">
      <alignment horizontal="center" vertical="center" wrapText="1"/>
    </xf>
    <xf numFmtId="0" fontId="2" fillId="5" borderId="9" xfId="0" applyFont="1" applyFill="1" applyBorder="1" applyAlignment="1">
      <alignment horizontal="center" vertical="center" wrapText="1"/>
    </xf>
    <xf numFmtId="0" fontId="2" fillId="5" borderId="18" xfId="0" applyFont="1" applyFill="1" applyBorder="1" applyAlignment="1">
      <alignment horizontal="center" vertical="center" wrapText="1"/>
    </xf>
    <xf numFmtId="0" fontId="3" fillId="5" borderId="14" xfId="0" applyFont="1" applyFill="1" applyBorder="1" applyAlignment="1">
      <alignment horizontal="center" vertical="center" wrapText="1"/>
    </xf>
    <xf numFmtId="0" fontId="3" fillId="5" borderId="18" xfId="0" applyFont="1" applyFill="1" applyBorder="1" applyAlignment="1">
      <alignment horizontal="center" vertical="center" wrapText="1"/>
    </xf>
    <xf numFmtId="0" fontId="2" fillId="4" borderId="45" xfId="0" applyFont="1" applyFill="1" applyBorder="1" applyAlignment="1">
      <alignment horizontal="center" vertical="center"/>
    </xf>
    <xf numFmtId="0" fontId="2" fillId="4" borderId="46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19" fillId="7" borderId="1" xfId="0" applyFont="1" applyFill="1" applyBorder="1" applyAlignment="1">
      <alignment horizontal="left" vertical="center"/>
    </xf>
    <xf numFmtId="0" fontId="19" fillId="7" borderId="2" xfId="0" applyFont="1" applyFill="1" applyBorder="1" applyAlignment="1">
      <alignment horizontal="left" vertical="center"/>
    </xf>
    <xf numFmtId="0" fontId="19" fillId="7" borderId="3" xfId="0" applyFont="1" applyFill="1" applyBorder="1" applyAlignment="1">
      <alignment horizontal="left" vertical="center"/>
    </xf>
    <xf numFmtId="0" fontId="19" fillId="6" borderId="1" xfId="0" applyFont="1" applyFill="1" applyBorder="1" applyAlignment="1">
      <alignment horizontal="left" vertical="center"/>
    </xf>
    <xf numFmtId="0" fontId="19" fillId="6" borderId="2" xfId="0" applyFont="1" applyFill="1" applyBorder="1" applyAlignment="1">
      <alignment horizontal="left" vertical="center"/>
    </xf>
    <xf numFmtId="0" fontId="19" fillId="6" borderId="3" xfId="0" applyFont="1" applyFill="1" applyBorder="1" applyAlignment="1">
      <alignment horizontal="left" vertical="center"/>
    </xf>
    <xf numFmtId="0" fontId="9" fillId="8" borderId="27" xfId="1" applyFont="1" applyFill="1" applyBorder="1" applyAlignment="1">
      <alignment horizontal="left" vertical="center" wrapText="1"/>
    </xf>
    <xf numFmtId="0" fontId="9" fillId="8" borderId="21" xfId="1" applyFont="1" applyFill="1" applyBorder="1" applyAlignment="1">
      <alignment horizontal="left" vertical="center" wrapText="1"/>
    </xf>
    <xf numFmtId="0" fontId="9" fillId="8" borderId="35" xfId="1" applyFont="1" applyFill="1" applyBorder="1" applyAlignment="1">
      <alignment horizontal="left" vertical="center" wrapText="1"/>
    </xf>
  </cellXfs>
  <cellStyles count="3">
    <cellStyle name="Normalny" xfId="0" builtinId="0"/>
    <cellStyle name="Normalny 2" xfId="1"/>
    <cellStyle name="Normalny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47625</xdr:colOff>
      <xdr:row>1</xdr:row>
      <xdr:rowOff>104775</xdr:rowOff>
    </xdr:from>
    <xdr:to>
      <xdr:col>12</xdr:col>
      <xdr:colOff>81643</xdr:colOff>
      <xdr:row>4</xdr:row>
      <xdr:rowOff>47625</xdr:rowOff>
    </xdr:to>
    <xdr:pic>
      <xdr:nvPicPr>
        <xdr:cNvPr id="2211" name="Obraz 2" descr="Opis: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857750" y="268061"/>
          <a:ext cx="489857" cy="364671"/>
        </a:xfrm>
        <a:prstGeom prst="rect">
          <a:avLst/>
        </a:prstGeom>
        <a:solidFill>
          <a:srgbClr val="000000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143674</xdr:colOff>
      <xdr:row>1</xdr:row>
      <xdr:rowOff>58731</xdr:rowOff>
    </xdr:from>
    <xdr:to>
      <xdr:col>24</xdr:col>
      <xdr:colOff>12248</xdr:colOff>
      <xdr:row>4</xdr:row>
      <xdr:rowOff>149679</xdr:rowOff>
    </xdr:to>
    <xdr:sp macro="" textlink="">
      <xdr:nvSpPr>
        <xdr:cNvPr id="3" name="Pole tekstowe 2"/>
        <xdr:cNvSpPr txBox="1">
          <a:spLocks noChangeArrowheads="1"/>
        </xdr:cNvSpPr>
      </xdr:nvSpPr>
      <xdr:spPr bwMode="auto">
        <a:xfrm>
          <a:off x="5593335" y="222017"/>
          <a:ext cx="2229413" cy="655644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lnSpc>
              <a:spcPts val="1000"/>
            </a:lnSpc>
            <a:defRPr sz="1000"/>
          </a:pPr>
          <a:r>
            <a:rPr lang="pl-PL" sz="800" b="1" i="0" u="none" strike="noStrike" baseline="0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PAŃSTWOWA</a:t>
          </a:r>
          <a:endParaRPr lang="pl-PL" sz="800" b="0" i="0" u="none" strike="noStrike" baseline="0">
            <a:solidFill>
              <a:srgbClr val="000000"/>
            </a:solidFill>
            <a:latin typeface="Times New Roman" pitchFamily="18" charset="0"/>
            <a:cs typeface="Times New Roman" pitchFamily="18" charset="0"/>
          </a:endParaRPr>
        </a:p>
        <a:p>
          <a:pPr algn="ctr" rtl="0">
            <a:lnSpc>
              <a:spcPts val="1000"/>
            </a:lnSpc>
            <a:defRPr sz="1000"/>
          </a:pPr>
          <a:r>
            <a:rPr lang="pl-PL" sz="800" b="1" i="0" u="none" strike="noStrike" baseline="0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WYŻSZA SZKOŁA ZAWODOWA </a:t>
          </a:r>
          <a:endParaRPr lang="pl-PL" sz="800" b="0" i="0" u="none" strike="noStrike" baseline="0">
            <a:solidFill>
              <a:srgbClr val="000000"/>
            </a:solidFill>
            <a:latin typeface="Times New Roman" pitchFamily="18" charset="0"/>
            <a:cs typeface="Times New Roman" pitchFamily="18" charset="0"/>
          </a:endParaRPr>
        </a:p>
        <a:p>
          <a:pPr algn="ctr" rtl="0">
            <a:lnSpc>
              <a:spcPts val="1100"/>
            </a:lnSpc>
            <a:defRPr sz="1000"/>
          </a:pPr>
          <a:r>
            <a:rPr lang="pl-PL" sz="800" b="1" i="0" u="none" strike="noStrike" baseline="0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IM. JANA GRODKA W SANOKU</a:t>
          </a:r>
          <a:endParaRPr lang="pl-PL" sz="800" b="0" i="0" u="none" strike="noStrike" baseline="0">
            <a:solidFill>
              <a:srgbClr val="000000"/>
            </a:solidFill>
            <a:latin typeface="Times New Roman" pitchFamily="18" charset="0"/>
            <a:cs typeface="Times New Roman" pitchFamily="18" charset="0"/>
          </a:endParaRPr>
        </a:p>
        <a:p>
          <a:pPr algn="ctr" rtl="0">
            <a:lnSpc>
              <a:spcPts val="1000"/>
            </a:lnSpc>
            <a:defRPr sz="1000"/>
          </a:pPr>
          <a:r>
            <a:rPr lang="pl-PL" sz="800" b="0" i="0" u="none" strike="noStrike" baseline="0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ul. Mickiewicza 21, 38-500 Sanok</a:t>
          </a:r>
        </a:p>
        <a:p>
          <a:pPr algn="ctr" rtl="0">
            <a:lnSpc>
              <a:spcPts val="1200"/>
            </a:lnSpc>
            <a:defRPr sz="1000"/>
          </a:pPr>
          <a:r>
            <a:rPr lang="pl-PL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 </a:t>
          </a:r>
          <a:endParaRPr lang="pl-PL"/>
        </a:p>
      </xdr:txBody>
    </xdr:sp>
    <xdr:clientData/>
  </xdr:twoCellAnchor>
  <xdr:oneCellAnchor>
    <xdr:from>
      <xdr:col>2</xdr:col>
      <xdr:colOff>1323975</xdr:colOff>
      <xdr:row>63</xdr:row>
      <xdr:rowOff>19050</xdr:rowOff>
    </xdr:from>
    <xdr:ext cx="65" cy="172227"/>
    <xdr:sp macro="" textlink="">
      <xdr:nvSpPr>
        <xdr:cNvPr id="2" name="pole tekstowe 1"/>
        <xdr:cNvSpPr txBox="1"/>
      </xdr:nvSpPr>
      <xdr:spPr>
        <a:xfrm>
          <a:off x="3771900" y="13630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r>
            <a:rPr lang="pl-PL" sz="1100"/>
            <a:t>­­­­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136"/>
  <sheetViews>
    <sheetView tabSelected="1" zoomScale="140" zoomScaleNormal="140" workbookViewId="0">
      <selection activeCell="A5" sqref="A5:J5"/>
    </sheetView>
  </sheetViews>
  <sheetFormatPr defaultRowHeight="12.75" x14ac:dyDescent="0.2"/>
  <cols>
    <col min="1" max="1" width="3.42578125" style="13" customWidth="1"/>
    <col min="2" max="2" width="12.7109375" customWidth="1"/>
    <col min="3" max="3" width="26.42578125" customWidth="1"/>
    <col min="4" max="4" width="7.140625" style="13" customWidth="1"/>
    <col min="5" max="5" width="4.42578125" customWidth="1"/>
    <col min="6" max="7" width="3.5703125" customWidth="1"/>
    <col min="8" max="8" width="3" customWidth="1"/>
    <col min="9" max="9" width="4.140625" customWidth="1"/>
    <col min="10" max="10" width="3.7109375" customWidth="1"/>
    <col min="11" max="11" width="3.28515625" customWidth="1"/>
    <col min="12" max="12" width="3.5703125" customWidth="1"/>
    <col min="13" max="13" width="2.7109375" customWidth="1"/>
    <col min="14" max="14" width="3.7109375" customWidth="1"/>
    <col min="15" max="15" width="3" customWidth="1"/>
    <col min="16" max="16" width="3.28515625" customWidth="1"/>
    <col min="17" max="17" width="3.5703125" customWidth="1"/>
    <col min="18" max="18" width="2.7109375" customWidth="1"/>
    <col min="19" max="19" width="3.28515625" customWidth="1"/>
    <col min="20" max="20" width="2.7109375" customWidth="1"/>
    <col min="21" max="21" width="3" customWidth="1"/>
    <col min="22" max="22" width="3.28515625" customWidth="1"/>
    <col min="23" max="23" width="2.7109375" customWidth="1"/>
    <col min="24" max="24" width="4.140625" customWidth="1"/>
    <col min="25" max="25" width="3.140625" customWidth="1"/>
    <col min="26" max="26" width="2.85546875" customWidth="1"/>
    <col min="27" max="27" width="4.42578125" customWidth="1"/>
    <col min="28" max="28" width="2.42578125" customWidth="1"/>
    <col min="29" max="29" width="3.7109375" customWidth="1"/>
    <col min="30" max="30" width="4.28515625" customWidth="1"/>
  </cols>
  <sheetData>
    <row r="1" spans="1:33" ht="12.75" customHeight="1" x14ac:dyDescent="0.2">
      <c r="A1" s="169" t="s">
        <v>18</v>
      </c>
      <c r="B1" s="169"/>
      <c r="C1" s="169"/>
      <c r="D1" s="169"/>
      <c r="E1" s="169"/>
      <c r="F1" s="169"/>
      <c r="G1" s="169"/>
      <c r="H1" s="169"/>
      <c r="I1" s="169"/>
      <c r="J1" s="169"/>
      <c r="K1" s="8"/>
      <c r="L1" s="8"/>
      <c r="M1" s="8"/>
      <c r="N1" s="8"/>
      <c r="O1" s="8"/>
      <c r="P1" s="8"/>
      <c r="Q1" s="8"/>
      <c r="R1" s="8"/>
      <c r="S1" s="8"/>
      <c r="T1" s="4"/>
      <c r="U1" s="4"/>
      <c r="AD1" s="22" t="s">
        <v>168</v>
      </c>
      <c r="AG1" s="4"/>
    </row>
    <row r="2" spans="1:33" ht="10.5" customHeight="1" x14ac:dyDescent="0.2">
      <c r="A2" s="167" t="s">
        <v>89</v>
      </c>
      <c r="B2" s="167"/>
      <c r="C2" s="167"/>
      <c r="D2" s="167"/>
      <c r="E2" s="167"/>
      <c r="F2" s="167"/>
      <c r="G2" s="167"/>
      <c r="H2" s="167"/>
      <c r="I2" s="167"/>
      <c r="J2" s="167"/>
      <c r="K2" s="9"/>
      <c r="L2" s="9"/>
      <c r="M2" s="9"/>
      <c r="N2" s="9"/>
      <c r="O2" s="9"/>
      <c r="P2" s="9"/>
      <c r="Q2" s="9"/>
      <c r="R2" s="9"/>
      <c r="S2" s="9"/>
      <c r="T2" s="4"/>
      <c r="U2" s="4"/>
      <c r="W2" s="5"/>
      <c r="X2" s="5"/>
      <c r="Y2" s="5"/>
      <c r="Z2" s="5"/>
      <c r="AA2" s="5"/>
      <c r="AB2" s="5"/>
      <c r="AC2" s="5"/>
      <c r="AD2" s="5"/>
      <c r="AG2" s="4"/>
    </row>
    <row r="3" spans="1:33" ht="12.75" customHeight="1" x14ac:dyDescent="0.2">
      <c r="A3" s="167" t="s">
        <v>90</v>
      </c>
      <c r="B3" s="167"/>
      <c r="C3" s="167"/>
      <c r="D3" s="167"/>
      <c r="E3" s="167"/>
      <c r="F3" s="167"/>
      <c r="G3" s="167"/>
      <c r="H3" s="167"/>
      <c r="I3" s="167"/>
      <c r="J3" s="167"/>
      <c r="K3" s="9"/>
      <c r="L3" s="9"/>
      <c r="M3" s="9"/>
      <c r="N3" s="9"/>
      <c r="O3" s="9"/>
      <c r="P3" s="9"/>
      <c r="Q3" s="9"/>
      <c r="R3" s="9"/>
      <c r="S3" s="9"/>
      <c r="T3" s="4"/>
      <c r="U3" s="4"/>
      <c r="W3" s="5"/>
      <c r="X3" s="5"/>
      <c r="Y3" s="5"/>
      <c r="Z3" s="5"/>
      <c r="AA3" s="5"/>
      <c r="AB3" s="5"/>
      <c r="AC3" s="5"/>
      <c r="AD3" s="5"/>
      <c r="AG3" s="4"/>
    </row>
    <row r="4" spans="1:33" ht="9.75" customHeight="1" x14ac:dyDescent="0.2">
      <c r="A4" s="167" t="s">
        <v>19</v>
      </c>
      <c r="B4" s="167"/>
      <c r="C4" s="167"/>
      <c r="D4" s="167"/>
      <c r="E4" s="167"/>
      <c r="F4" s="167"/>
      <c r="G4" s="167"/>
      <c r="H4" s="167"/>
      <c r="I4" s="167"/>
      <c r="J4" s="167"/>
      <c r="K4" s="9"/>
      <c r="L4" s="9"/>
      <c r="M4" s="9"/>
      <c r="N4" s="9"/>
      <c r="O4" s="9"/>
      <c r="P4" s="9"/>
      <c r="Q4" s="9"/>
      <c r="R4" s="9"/>
      <c r="S4" s="9"/>
      <c r="T4" s="4"/>
      <c r="U4" s="4"/>
      <c r="W4" s="5"/>
      <c r="X4" s="5"/>
      <c r="Y4" s="5"/>
      <c r="Z4" s="5"/>
      <c r="AA4" s="5"/>
      <c r="AB4" s="5"/>
      <c r="AC4" s="5"/>
      <c r="AD4" s="5"/>
      <c r="AG4" s="4"/>
    </row>
    <row r="5" spans="1:33" ht="9" customHeight="1" x14ac:dyDescent="0.4">
      <c r="A5" s="167" t="s">
        <v>180</v>
      </c>
      <c r="B5" s="167"/>
      <c r="C5" s="167"/>
      <c r="D5" s="167"/>
      <c r="E5" s="167"/>
      <c r="F5" s="167"/>
      <c r="G5" s="167"/>
      <c r="H5" s="167"/>
      <c r="I5" s="167"/>
      <c r="J5" s="167"/>
      <c r="K5" s="9"/>
      <c r="L5" s="9"/>
      <c r="M5" s="9"/>
      <c r="N5" s="9"/>
      <c r="O5" s="9"/>
      <c r="P5" s="9"/>
      <c r="Q5" s="9"/>
      <c r="R5" s="9"/>
      <c r="S5" s="9"/>
      <c r="T5" s="4"/>
      <c r="U5" s="4"/>
      <c r="V5" s="2"/>
      <c r="W5" s="5"/>
      <c r="X5" s="5"/>
      <c r="Y5" s="5"/>
      <c r="Z5" s="5"/>
      <c r="AA5" s="5"/>
      <c r="AB5" s="5"/>
      <c r="AC5" s="5"/>
      <c r="AD5" s="5"/>
      <c r="AG5" s="7"/>
    </row>
    <row r="6" spans="1:33" ht="11.25" customHeight="1" x14ac:dyDescent="0.2">
      <c r="A6" s="167" t="s">
        <v>146</v>
      </c>
      <c r="B6" s="167"/>
      <c r="C6" s="167"/>
      <c r="D6" s="167"/>
      <c r="E6" s="167"/>
      <c r="F6" s="167"/>
      <c r="G6" s="167"/>
      <c r="H6" s="167"/>
      <c r="I6" s="167"/>
      <c r="J6" s="167"/>
      <c r="K6" s="9"/>
      <c r="L6" s="9"/>
      <c r="M6" s="9"/>
      <c r="N6" s="9"/>
      <c r="O6" s="9"/>
      <c r="P6" s="9"/>
      <c r="Q6" s="9"/>
      <c r="R6" s="9"/>
      <c r="S6" s="9"/>
      <c r="T6" s="4"/>
      <c r="U6" s="4"/>
      <c r="V6" s="2"/>
      <c r="W6" s="5"/>
      <c r="X6" s="5"/>
      <c r="Y6" s="5"/>
      <c r="Z6" s="5"/>
      <c r="AA6" s="5"/>
      <c r="AB6" s="5"/>
      <c r="AC6" s="5"/>
      <c r="AD6" s="22"/>
      <c r="AG6" s="2"/>
    </row>
    <row r="7" spans="1:33" ht="12" customHeight="1" x14ac:dyDescent="0.2">
      <c r="A7" s="168" t="s">
        <v>91</v>
      </c>
      <c r="B7" s="168"/>
      <c r="C7" s="168"/>
      <c r="D7" s="168"/>
      <c r="E7" s="168"/>
      <c r="F7" s="168"/>
      <c r="G7" s="168"/>
      <c r="H7" s="168"/>
      <c r="I7" s="168"/>
      <c r="J7" s="168"/>
      <c r="K7" s="10"/>
      <c r="L7" s="10"/>
      <c r="M7" s="10"/>
      <c r="N7" s="10"/>
      <c r="O7" s="10"/>
      <c r="P7" s="10"/>
      <c r="Q7" s="10"/>
      <c r="R7" s="10"/>
      <c r="S7" s="10"/>
      <c r="T7" s="4"/>
      <c r="U7" s="4"/>
      <c r="V7" s="1"/>
      <c r="W7" s="6"/>
      <c r="X7" s="6"/>
      <c r="Y7" s="6"/>
      <c r="Z7" s="6"/>
      <c r="AA7" s="6"/>
      <c r="AB7" s="6"/>
      <c r="AC7" s="6"/>
      <c r="AD7" s="22" t="s">
        <v>169</v>
      </c>
      <c r="AG7" s="2"/>
    </row>
    <row r="8" spans="1:33" ht="6" customHeight="1" thickBot="1" x14ac:dyDescent="0.25">
      <c r="A8" s="12"/>
      <c r="B8" s="11"/>
      <c r="C8" s="11"/>
      <c r="D8" s="12"/>
      <c r="E8" s="11"/>
      <c r="F8" s="11"/>
      <c r="G8" s="11"/>
      <c r="H8" s="11"/>
      <c r="I8" s="11"/>
      <c r="J8" s="11"/>
    </row>
    <row r="9" spans="1:33" ht="13.5" customHeight="1" thickBot="1" x14ac:dyDescent="0.25">
      <c r="A9" s="170" t="s">
        <v>92</v>
      </c>
      <c r="B9" s="171"/>
      <c r="C9" s="171"/>
      <c r="D9" s="171"/>
      <c r="E9" s="171"/>
      <c r="F9" s="171"/>
      <c r="G9" s="171"/>
      <c r="H9" s="171"/>
      <c r="I9" s="171"/>
      <c r="J9" s="171"/>
      <c r="K9" s="171"/>
      <c r="L9" s="171"/>
      <c r="M9" s="171"/>
      <c r="N9" s="171"/>
      <c r="O9" s="171"/>
      <c r="P9" s="171"/>
      <c r="Q9" s="171"/>
      <c r="R9" s="171"/>
      <c r="S9" s="171"/>
      <c r="T9" s="171"/>
      <c r="U9" s="171"/>
      <c r="V9" s="171"/>
      <c r="W9" s="171"/>
      <c r="X9" s="171"/>
      <c r="Y9" s="171"/>
      <c r="Z9" s="171"/>
      <c r="AA9" s="171"/>
      <c r="AB9" s="171"/>
      <c r="AC9" s="171"/>
      <c r="AD9" s="172"/>
    </row>
    <row r="10" spans="1:33" ht="13.5" customHeight="1" thickBot="1" x14ac:dyDescent="0.25">
      <c r="A10" s="173" t="s">
        <v>17</v>
      </c>
      <c r="B10" s="176" t="s">
        <v>0</v>
      </c>
      <c r="C10" s="176" t="s">
        <v>1</v>
      </c>
      <c r="D10" s="179" t="s">
        <v>2</v>
      </c>
      <c r="E10" s="181" t="s">
        <v>3</v>
      </c>
      <c r="F10" s="182"/>
      <c r="G10" s="182"/>
      <c r="H10" s="182"/>
      <c r="I10" s="182"/>
      <c r="J10" s="183"/>
      <c r="K10" s="184" t="s">
        <v>11</v>
      </c>
      <c r="L10" s="185"/>
      <c r="M10" s="185"/>
      <c r="N10" s="185"/>
      <c r="O10" s="185"/>
      <c r="P10" s="185"/>
      <c r="Q10" s="185"/>
      <c r="R10" s="185"/>
      <c r="S10" s="185"/>
      <c r="T10" s="186"/>
      <c r="U10" s="184" t="s">
        <v>12</v>
      </c>
      <c r="V10" s="185"/>
      <c r="W10" s="185"/>
      <c r="X10" s="185"/>
      <c r="Y10" s="185"/>
      <c r="Z10" s="185"/>
      <c r="AA10" s="185"/>
      <c r="AB10" s="185"/>
      <c r="AC10" s="185"/>
      <c r="AD10" s="186"/>
    </row>
    <row r="11" spans="1:33" ht="13.5" customHeight="1" x14ac:dyDescent="0.2">
      <c r="A11" s="174"/>
      <c r="B11" s="177"/>
      <c r="C11" s="177"/>
      <c r="D11" s="180"/>
      <c r="E11" s="187" t="s">
        <v>4</v>
      </c>
      <c r="F11" s="192" t="s">
        <v>5</v>
      </c>
      <c r="G11" s="192"/>
      <c r="H11" s="192"/>
      <c r="I11" s="192"/>
      <c r="J11" s="193"/>
      <c r="K11" s="189" t="s">
        <v>13</v>
      </c>
      <c r="L11" s="190"/>
      <c r="M11" s="190"/>
      <c r="N11" s="190"/>
      <c r="O11" s="191"/>
      <c r="P11" s="194" t="s">
        <v>14</v>
      </c>
      <c r="Q11" s="190"/>
      <c r="R11" s="190"/>
      <c r="S11" s="190"/>
      <c r="T11" s="195"/>
      <c r="U11" s="189" t="s">
        <v>15</v>
      </c>
      <c r="V11" s="190"/>
      <c r="W11" s="190"/>
      <c r="X11" s="190"/>
      <c r="Y11" s="191"/>
      <c r="Z11" s="189" t="s">
        <v>16</v>
      </c>
      <c r="AA11" s="190"/>
      <c r="AB11" s="190"/>
      <c r="AC11" s="190"/>
      <c r="AD11" s="191"/>
    </row>
    <row r="12" spans="1:33" x14ac:dyDescent="0.2">
      <c r="A12" s="175"/>
      <c r="B12" s="178"/>
      <c r="C12" s="177"/>
      <c r="D12" s="180"/>
      <c r="E12" s="188"/>
      <c r="F12" s="42" t="s">
        <v>22</v>
      </c>
      <c r="G12" s="42" t="s">
        <v>23</v>
      </c>
      <c r="H12" s="42" t="s">
        <v>21</v>
      </c>
      <c r="I12" s="42" t="s">
        <v>20</v>
      </c>
      <c r="J12" s="43" t="s">
        <v>6</v>
      </c>
      <c r="K12" s="44" t="s">
        <v>22</v>
      </c>
      <c r="L12" s="42" t="s">
        <v>23</v>
      </c>
      <c r="M12" s="42" t="s">
        <v>21</v>
      </c>
      <c r="N12" s="42" t="s">
        <v>20</v>
      </c>
      <c r="O12" s="45" t="s">
        <v>6</v>
      </c>
      <c r="P12" s="46" t="s">
        <v>22</v>
      </c>
      <c r="Q12" s="42" t="s">
        <v>23</v>
      </c>
      <c r="R12" s="42" t="s">
        <v>21</v>
      </c>
      <c r="S12" s="42" t="s">
        <v>20</v>
      </c>
      <c r="T12" s="43" t="s">
        <v>6</v>
      </c>
      <c r="U12" s="44" t="s">
        <v>22</v>
      </c>
      <c r="V12" s="42" t="s">
        <v>23</v>
      </c>
      <c r="W12" s="42" t="s">
        <v>21</v>
      </c>
      <c r="X12" s="42" t="s">
        <v>20</v>
      </c>
      <c r="Y12" s="45" t="s">
        <v>6</v>
      </c>
      <c r="Z12" s="44" t="s">
        <v>22</v>
      </c>
      <c r="AA12" s="42" t="s">
        <v>23</v>
      </c>
      <c r="AB12" s="42" t="s">
        <v>21</v>
      </c>
      <c r="AC12" s="42" t="s">
        <v>20</v>
      </c>
      <c r="AD12" s="45" t="s">
        <v>6</v>
      </c>
    </row>
    <row r="13" spans="1:33" ht="12.95" customHeight="1" thickBot="1" x14ac:dyDescent="0.25">
      <c r="A13" s="99">
        <v>1</v>
      </c>
      <c r="B13" s="54" t="s">
        <v>59</v>
      </c>
      <c r="C13" s="54" t="s">
        <v>51</v>
      </c>
      <c r="D13" s="49" t="s">
        <v>45</v>
      </c>
      <c r="E13" s="33">
        <f>SUM(F13:I13)</f>
        <v>15</v>
      </c>
      <c r="F13" s="102">
        <v>15</v>
      </c>
      <c r="G13" s="102"/>
      <c r="H13" s="102"/>
      <c r="I13" s="102"/>
      <c r="J13" s="34">
        <v>1</v>
      </c>
      <c r="K13" s="99">
        <v>15</v>
      </c>
      <c r="L13" s="102"/>
      <c r="M13" s="102"/>
      <c r="N13" s="102"/>
      <c r="O13" s="103">
        <v>1</v>
      </c>
      <c r="P13" s="99"/>
      <c r="Q13" s="102"/>
      <c r="R13" s="102"/>
      <c r="S13" s="102"/>
      <c r="T13" s="34"/>
      <c r="U13" s="99"/>
      <c r="V13" s="102"/>
      <c r="W13" s="102"/>
      <c r="X13" s="102"/>
      <c r="Y13" s="103"/>
      <c r="Z13" s="99"/>
      <c r="AA13" s="102"/>
      <c r="AB13" s="102"/>
      <c r="AC13" s="102"/>
      <c r="AD13" s="103"/>
    </row>
    <row r="14" spans="1:33" ht="12.95" customHeight="1" x14ac:dyDescent="0.2">
      <c r="A14" s="143">
        <v>2</v>
      </c>
      <c r="B14" s="71" t="s">
        <v>60</v>
      </c>
      <c r="C14" s="134" t="s">
        <v>44</v>
      </c>
      <c r="D14" s="59" t="s">
        <v>52</v>
      </c>
      <c r="E14" s="143">
        <v>45</v>
      </c>
      <c r="F14" s="133">
        <v>30</v>
      </c>
      <c r="G14" s="133">
        <v>15</v>
      </c>
      <c r="H14" s="60"/>
      <c r="I14" s="60"/>
      <c r="J14" s="153">
        <v>4</v>
      </c>
      <c r="K14" s="61">
        <v>30</v>
      </c>
      <c r="L14" s="60"/>
      <c r="M14" s="60"/>
      <c r="N14" s="60"/>
      <c r="O14" s="62">
        <v>2</v>
      </c>
      <c r="P14" s="63"/>
      <c r="Q14" s="60"/>
      <c r="R14" s="60"/>
      <c r="S14" s="60"/>
      <c r="T14" s="64"/>
      <c r="U14" s="61"/>
      <c r="V14" s="60"/>
      <c r="W14" s="60"/>
      <c r="X14" s="60"/>
      <c r="Y14" s="62"/>
      <c r="Z14" s="61"/>
      <c r="AA14" s="60"/>
      <c r="AB14" s="60"/>
      <c r="AC14" s="60"/>
      <c r="AD14" s="62"/>
    </row>
    <row r="15" spans="1:33" ht="12.95" customHeight="1" thickBot="1" x14ac:dyDescent="0.25">
      <c r="A15" s="147"/>
      <c r="B15" s="72" t="s">
        <v>61</v>
      </c>
      <c r="C15" s="136"/>
      <c r="D15" s="65" t="s">
        <v>45</v>
      </c>
      <c r="E15" s="147"/>
      <c r="F15" s="132"/>
      <c r="G15" s="132"/>
      <c r="H15" s="66"/>
      <c r="I15" s="66"/>
      <c r="J15" s="154"/>
      <c r="K15" s="67"/>
      <c r="L15" s="66">
        <v>15</v>
      </c>
      <c r="M15" s="66"/>
      <c r="N15" s="66"/>
      <c r="O15" s="68">
        <v>2</v>
      </c>
      <c r="P15" s="69"/>
      <c r="Q15" s="66"/>
      <c r="R15" s="66"/>
      <c r="S15" s="66"/>
      <c r="T15" s="70"/>
      <c r="U15" s="67"/>
      <c r="V15" s="66"/>
      <c r="W15" s="66"/>
      <c r="X15" s="66"/>
      <c r="Y15" s="68"/>
      <c r="Z15" s="67"/>
      <c r="AA15" s="66"/>
      <c r="AB15" s="66"/>
      <c r="AC15" s="66"/>
      <c r="AD15" s="68"/>
    </row>
    <row r="16" spans="1:33" ht="12.95" customHeight="1" x14ac:dyDescent="0.2">
      <c r="A16" s="144">
        <v>3</v>
      </c>
      <c r="B16" s="55" t="s">
        <v>62</v>
      </c>
      <c r="C16" s="135" t="s">
        <v>43</v>
      </c>
      <c r="D16" s="56" t="s">
        <v>52</v>
      </c>
      <c r="E16" s="144">
        <v>45</v>
      </c>
      <c r="F16" s="131">
        <v>30</v>
      </c>
      <c r="G16" s="131">
        <v>15</v>
      </c>
      <c r="H16" s="52"/>
      <c r="I16" s="52"/>
      <c r="J16" s="150">
        <v>4</v>
      </c>
      <c r="K16" s="51">
        <v>30</v>
      </c>
      <c r="L16" s="52"/>
      <c r="M16" s="52"/>
      <c r="N16" s="52"/>
      <c r="O16" s="53">
        <v>2</v>
      </c>
      <c r="P16" s="57"/>
      <c r="Q16" s="52"/>
      <c r="R16" s="52"/>
      <c r="S16" s="52"/>
      <c r="T16" s="58"/>
      <c r="U16" s="51"/>
      <c r="V16" s="52"/>
      <c r="W16" s="52"/>
      <c r="X16" s="52"/>
      <c r="Y16" s="53"/>
      <c r="Z16" s="51"/>
      <c r="AA16" s="52"/>
      <c r="AB16" s="52"/>
      <c r="AC16" s="52"/>
      <c r="AD16" s="53"/>
    </row>
    <row r="17" spans="1:30" ht="12.95" customHeight="1" thickBot="1" x14ac:dyDescent="0.25">
      <c r="A17" s="144"/>
      <c r="B17" s="54" t="s">
        <v>63</v>
      </c>
      <c r="C17" s="135"/>
      <c r="D17" s="49" t="s">
        <v>45</v>
      </c>
      <c r="E17" s="144"/>
      <c r="F17" s="131"/>
      <c r="G17" s="131"/>
      <c r="H17" s="102"/>
      <c r="I17" s="102"/>
      <c r="J17" s="150"/>
      <c r="K17" s="99"/>
      <c r="L17" s="102">
        <v>15</v>
      </c>
      <c r="M17" s="102"/>
      <c r="N17" s="102"/>
      <c r="O17" s="103">
        <v>2</v>
      </c>
      <c r="P17" s="33"/>
      <c r="Q17" s="102"/>
      <c r="R17" s="102"/>
      <c r="S17" s="102"/>
      <c r="T17" s="34"/>
      <c r="U17" s="99"/>
      <c r="V17" s="102"/>
      <c r="W17" s="102"/>
      <c r="X17" s="102"/>
      <c r="Y17" s="103"/>
      <c r="Z17" s="99"/>
      <c r="AA17" s="102"/>
      <c r="AB17" s="102"/>
      <c r="AC17" s="102"/>
      <c r="AD17" s="103"/>
    </row>
    <row r="18" spans="1:30" ht="12.95" customHeight="1" x14ac:dyDescent="0.2">
      <c r="A18" s="143">
        <v>4</v>
      </c>
      <c r="B18" s="71" t="s">
        <v>64</v>
      </c>
      <c r="C18" s="134" t="s">
        <v>27</v>
      </c>
      <c r="D18" s="59" t="s">
        <v>47</v>
      </c>
      <c r="E18" s="143">
        <f>SUM(F18:I18)</f>
        <v>30</v>
      </c>
      <c r="F18" s="133">
        <v>15</v>
      </c>
      <c r="G18" s="133">
        <v>15</v>
      </c>
      <c r="H18" s="60"/>
      <c r="I18" s="60"/>
      <c r="J18" s="153">
        <v>2</v>
      </c>
      <c r="K18" s="61">
        <v>15</v>
      </c>
      <c r="L18" s="60"/>
      <c r="M18" s="60"/>
      <c r="N18" s="60"/>
      <c r="O18" s="62">
        <v>1</v>
      </c>
      <c r="P18" s="61"/>
      <c r="Q18" s="60"/>
      <c r="R18" s="60"/>
      <c r="S18" s="60"/>
      <c r="T18" s="64"/>
      <c r="U18" s="61"/>
      <c r="V18" s="60"/>
      <c r="W18" s="60"/>
      <c r="X18" s="60"/>
      <c r="Y18" s="62"/>
      <c r="Z18" s="61"/>
      <c r="AA18" s="60"/>
      <c r="AB18" s="60"/>
      <c r="AC18" s="60"/>
      <c r="AD18" s="62"/>
    </row>
    <row r="19" spans="1:30" ht="12.95" customHeight="1" thickBot="1" x14ac:dyDescent="0.25">
      <c r="A19" s="147"/>
      <c r="B19" s="72" t="s">
        <v>65</v>
      </c>
      <c r="C19" s="136"/>
      <c r="D19" s="65" t="s">
        <v>45</v>
      </c>
      <c r="E19" s="147"/>
      <c r="F19" s="132"/>
      <c r="G19" s="132"/>
      <c r="H19" s="66"/>
      <c r="I19" s="66"/>
      <c r="J19" s="154"/>
      <c r="K19" s="67"/>
      <c r="L19" s="66">
        <v>15</v>
      </c>
      <c r="M19" s="66"/>
      <c r="N19" s="66"/>
      <c r="O19" s="68">
        <v>1</v>
      </c>
      <c r="P19" s="67"/>
      <c r="Q19" s="66"/>
      <c r="R19" s="66"/>
      <c r="S19" s="66"/>
      <c r="T19" s="70"/>
      <c r="U19" s="67"/>
      <c r="V19" s="66"/>
      <c r="W19" s="66"/>
      <c r="X19" s="66"/>
      <c r="Y19" s="68"/>
      <c r="Z19" s="67"/>
      <c r="AA19" s="66"/>
      <c r="AB19" s="66"/>
      <c r="AC19" s="66"/>
      <c r="AD19" s="68"/>
    </row>
    <row r="20" spans="1:30" ht="12.95" customHeight="1" x14ac:dyDescent="0.2">
      <c r="A20" s="144">
        <v>5</v>
      </c>
      <c r="B20" s="55" t="s">
        <v>66</v>
      </c>
      <c r="C20" s="135" t="s">
        <v>29</v>
      </c>
      <c r="D20" s="56" t="s">
        <v>47</v>
      </c>
      <c r="E20" s="144">
        <f>SUM(F20:I20)</f>
        <v>30</v>
      </c>
      <c r="F20" s="131">
        <v>15</v>
      </c>
      <c r="G20" s="131">
        <v>15</v>
      </c>
      <c r="H20" s="52"/>
      <c r="I20" s="52"/>
      <c r="J20" s="150">
        <v>2</v>
      </c>
      <c r="K20" s="51">
        <v>15</v>
      </c>
      <c r="L20" s="52"/>
      <c r="M20" s="52"/>
      <c r="N20" s="52"/>
      <c r="O20" s="53">
        <v>1</v>
      </c>
      <c r="P20" s="57"/>
      <c r="Q20" s="52"/>
      <c r="R20" s="52"/>
      <c r="S20" s="52"/>
      <c r="T20" s="58"/>
      <c r="U20" s="51"/>
      <c r="V20" s="52"/>
      <c r="W20" s="52"/>
      <c r="X20" s="52"/>
      <c r="Y20" s="53"/>
      <c r="Z20" s="51"/>
      <c r="AA20" s="52"/>
      <c r="AB20" s="52"/>
      <c r="AC20" s="52"/>
      <c r="AD20" s="53"/>
    </row>
    <row r="21" spans="1:30" ht="12.95" customHeight="1" thickBot="1" x14ac:dyDescent="0.25">
      <c r="A21" s="144"/>
      <c r="B21" s="54" t="s">
        <v>67</v>
      </c>
      <c r="C21" s="135"/>
      <c r="D21" s="49" t="s">
        <v>45</v>
      </c>
      <c r="E21" s="144"/>
      <c r="F21" s="131"/>
      <c r="G21" s="131"/>
      <c r="H21" s="102"/>
      <c r="I21" s="102"/>
      <c r="J21" s="150"/>
      <c r="K21" s="99"/>
      <c r="L21" s="102">
        <v>15</v>
      </c>
      <c r="M21" s="102"/>
      <c r="N21" s="102"/>
      <c r="O21" s="103">
        <v>2</v>
      </c>
      <c r="P21" s="33"/>
      <c r="Q21" s="102"/>
      <c r="R21" s="102"/>
      <c r="S21" s="102"/>
      <c r="T21" s="34"/>
      <c r="U21" s="99"/>
      <c r="V21" s="102"/>
      <c r="W21" s="102"/>
      <c r="X21" s="102"/>
      <c r="Y21" s="103"/>
      <c r="Z21" s="99"/>
      <c r="AA21" s="102"/>
      <c r="AB21" s="102"/>
      <c r="AC21" s="102"/>
      <c r="AD21" s="103"/>
    </row>
    <row r="22" spans="1:30" ht="12.95" customHeight="1" x14ac:dyDescent="0.2">
      <c r="A22" s="143">
        <v>6</v>
      </c>
      <c r="B22" s="71" t="s">
        <v>68</v>
      </c>
      <c r="C22" s="134" t="s">
        <v>30</v>
      </c>
      <c r="D22" s="59" t="s">
        <v>52</v>
      </c>
      <c r="E22" s="143">
        <f>SUM(F22:I22)</f>
        <v>45</v>
      </c>
      <c r="F22" s="133">
        <v>30</v>
      </c>
      <c r="G22" s="133">
        <v>15</v>
      </c>
      <c r="H22" s="60"/>
      <c r="I22" s="60"/>
      <c r="J22" s="153">
        <v>4</v>
      </c>
      <c r="K22" s="61">
        <v>30</v>
      </c>
      <c r="L22" s="60"/>
      <c r="M22" s="60"/>
      <c r="N22" s="60"/>
      <c r="O22" s="62">
        <v>2</v>
      </c>
      <c r="P22" s="63"/>
      <c r="Q22" s="60"/>
      <c r="R22" s="60"/>
      <c r="S22" s="60"/>
      <c r="T22" s="64"/>
      <c r="U22" s="61"/>
      <c r="V22" s="60"/>
      <c r="W22" s="60"/>
      <c r="X22" s="60"/>
      <c r="Y22" s="62"/>
      <c r="Z22" s="61"/>
      <c r="AA22" s="60"/>
      <c r="AB22" s="60"/>
      <c r="AC22" s="60"/>
      <c r="AD22" s="62"/>
    </row>
    <row r="23" spans="1:30" ht="12.95" customHeight="1" thickBot="1" x14ac:dyDescent="0.25">
      <c r="A23" s="147"/>
      <c r="B23" s="72" t="s">
        <v>69</v>
      </c>
      <c r="C23" s="136"/>
      <c r="D23" s="65" t="s">
        <v>45</v>
      </c>
      <c r="E23" s="147"/>
      <c r="F23" s="132"/>
      <c r="G23" s="132"/>
      <c r="H23" s="66"/>
      <c r="I23" s="66"/>
      <c r="J23" s="154"/>
      <c r="K23" s="67"/>
      <c r="L23" s="66">
        <v>15</v>
      </c>
      <c r="M23" s="66"/>
      <c r="N23" s="66"/>
      <c r="O23" s="68">
        <v>2</v>
      </c>
      <c r="P23" s="69"/>
      <c r="Q23" s="66"/>
      <c r="R23" s="66"/>
      <c r="S23" s="66"/>
      <c r="T23" s="70"/>
      <c r="U23" s="67"/>
      <c r="V23" s="66"/>
      <c r="W23" s="66"/>
      <c r="X23" s="66"/>
      <c r="Y23" s="68"/>
      <c r="Z23" s="67"/>
      <c r="AA23" s="66"/>
      <c r="AB23" s="66"/>
      <c r="AC23" s="66"/>
      <c r="AD23" s="68"/>
    </row>
    <row r="24" spans="1:30" ht="12.95" customHeight="1" x14ac:dyDescent="0.2">
      <c r="A24" s="144">
        <v>7</v>
      </c>
      <c r="B24" s="55" t="s">
        <v>112</v>
      </c>
      <c r="C24" s="135" t="s">
        <v>32</v>
      </c>
      <c r="D24" s="56" t="s">
        <v>52</v>
      </c>
      <c r="E24" s="144">
        <f>SUM(F24:I24)</f>
        <v>30</v>
      </c>
      <c r="F24" s="133">
        <v>15</v>
      </c>
      <c r="G24" s="131">
        <v>15</v>
      </c>
      <c r="H24" s="52"/>
      <c r="I24" s="52"/>
      <c r="J24" s="150">
        <v>3</v>
      </c>
      <c r="K24" s="51">
        <v>15</v>
      </c>
      <c r="L24" s="52"/>
      <c r="M24" s="52"/>
      <c r="N24" s="52"/>
      <c r="O24" s="53">
        <v>2</v>
      </c>
      <c r="P24" s="57"/>
      <c r="Q24" s="52"/>
      <c r="R24" s="52"/>
      <c r="S24" s="52"/>
      <c r="T24" s="58"/>
      <c r="U24" s="51"/>
      <c r="V24" s="52"/>
      <c r="W24" s="52"/>
      <c r="X24" s="52"/>
      <c r="Y24" s="53"/>
      <c r="Z24" s="51"/>
      <c r="AA24" s="52"/>
      <c r="AB24" s="52"/>
      <c r="AC24" s="52"/>
      <c r="AD24" s="53"/>
    </row>
    <row r="25" spans="1:30" ht="12.95" customHeight="1" thickBot="1" x14ac:dyDescent="0.25">
      <c r="A25" s="144"/>
      <c r="B25" s="54" t="s">
        <v>70</v>
      </c>
      <c r="C25" s="135"/>
      <c r="D25" s="49" t="s">
        <v>45</v>
      </c>
      <c r="E25" s="144"/>
      <c r="F25" s="132"/>
      <c r="G25" s="131"/>
      <c r="H25" s="102"/>
      <c r="I25" s="102"/>
      <c r="J25" s="150"/>
      <c r="K25" s="99"/>
      <c r="L25" s="102">
        <v>15</v>
      </c>
      <c r="M25" s="102"/>
      <c r="N25" s="102"/>
      <c r="O25" s="103">
        <v>1</v>
      </c>
      <c r="P25" s="33"/>
      <c r="Q25" s="102"/>
      <c r="R25" s="102"/>
      <c r="S25" s="102"/>
      <c r="T25" s="34"/>
      <c r="U25" s="99"/>
      <c r="V25" s="102"/>
      <c r="W25" s="102"/>
      <c r="X25" s="102"/>
      <c r="Y25" s="103"/>
      <c r="Z25" s="33"/>
      <c r="AA25" s="102"/>
      <c r="AB25" s="102"/>
      <c r="AC25" s="102"/>
      <c r="AD25" s="103"/>
    </row>
    <row r="26" spans="1:30" ht="12.95" customHeight="1" x14ac:dyDescent="0.2">
      <c r="A26" s="143">
        <v>8</v>
      </c>
      <c r="B26" s="71" t="s">
        <v>71</v>
      </c>
      <c r="C26" s="134" t="s">
        <v>39</v>
      </c>
      <c r="D26" s="59" t="s">
        <v>47</v>
      </c>
      <c r="E26" s="143">
        <f>SUM(F26:I26)</f>
        <v>30</v>
      </c>
      <c r="F26" s="133">
        <v>15</v>
      </c>
      <c r="G26" s="133">
        <v>15</v>
      </c>
      <c r="H26" s="60"/>
      <c r="I26" s="60"/>
      <c r="J26" s="153">
        <v>3</v>
      </c>
      <c r="K26" s="61">
        <v>15</v>
      </c>
      <c r="L26" s="60"/>
      <c r="M26" s="60"/>
      <c r="N26" s="60"/>
      <c r="O26" s="62">
        <v>1</v>
      </c>
      <c r="P26" s="63"/>
      <c r="Q26" s="60"/>
      <c r="R26" s="60"/>
      <c r="S26" s="60"/>
      <c r="T26" s="64"/>
      <c r="U26" s="61"/>
      <c r="V26" s="60"/>
      <c r="W26" s="60"/>
      <c r="X26" s="60"/>
      <c r="Y26" s="62"/>
      <c r="Z26" s="61"/>
      <c r="AA26" s="60"/>
      <c r="AB26" s="60"/>
      <c r="AC26" s="60"/>
      <c r="AD26" s="62"/>
    </row>
    <row r="27" spans="1:30" ht="12.95" customHeight="1" thickBot="1" x14ac:dyDescent="0.25">
      <c r="A27" s="147"/>
      <c r="B27" s="72" t="s">
        <v>72</v>
      </c>
      <c r="C27" s="136"/>
      <c r="D27" s="65" t="s">
        <v>45</v>
      </c>
      <c r="E27" s="147"/>
      <c r="F27" s="132"/>
      <c r="G27" s="132"/>
      <c r="H27" s="66"/>
      <c r="I27" s="66"/>
      <c r="J27" s="154"/>
      <c r="K27" s="67"/>
      <c r="L27" s="66">
        <v>15</v>
      </c>
      <c r="M27" s="66"/>
      <c r="N27" s="66"/>
      <c r="O27" s="68">
        <v>2</v>
      </c>
      <c r="P27" s="69"/>
      <c r="Q27" s="66"/>
      <c r="R27" s="66"/>
      <c r="S27" s="66"/>
      <c r="T27" s="70"/>
      <c r="U27" s="67"/>
      <c r="V27" s="66"/>
      <c r="W27" s="66"/>
      <c r="X27" s="66"/>
      <c r="Y27" s="68"/>
      <c r="Z27" s="67"/>
      <c r="AA27" s="66"/>
      <c r="AB27" s="66"/>
      <c r="AC27" s="66"/>
      <c r="AD27" s="68"/>
    </row>
    <row r="28" spans="1:30" ht="12.95" customHeight="1" x14ac:dyDescent="0.2">
      <c r="A28" s="144">
        <v>9</v>
      </c>
      <c r="B28" s="55" t="s">
        <v>73</v>
      </c>
      <c r="C28" s="135" t="s">
        <v>40</v>
      </c>
      <c r="D28" s="56" t="s">
        <v>47</v>
      </c>
      <c r="E28" s="144">
        <f>SUM(F28:I28)</f>
        <v>30</v>
      </c>
      <c r="F28" s="131">
        <v>15</v>
      </c>
      <c r="G28" s="131">
        <v>15</v>
      </c>
      <c r="H28" s="52"/>
      <c r="I28" s="52"/>
      <c r="J28" s="150">
        <v>3</v>
      </c>
      <c r="K28" s="51">
        <v>15</v>
      </c>
      <c r="L28" s="52"/>
      <c r="M28" s="52"/>
      <c r="N28" s="52"/>
      <c r="O28" s="53">
        <v>1</v>
      </c>
      <c r="P28" s="57"/>
      <c r="Q28" s="52"/>
      <c r="R28" s="52"/>
      <c r="S28" s="52"/>
      <c r="T28" s="58"/>
      <c r="U28" s="51"/>
      <c r="V28" s="52"/>
      <c r="W28" s="52"/>
      <c r="X28" s="52"/>
      <c r="Y28" s="53"/>
      <c r="Z28" s="51"/>
      <c r="AA28" s="52"/>
      <c r="AB28" s="52"/>
      <c r="AC28" s="52"/>
      <c r="AD28" s="53"/>
    </row>
    <row r="29" spans="1:30" ht="12.95" customHeight="1" thickBot="1" x14ac:dyDescent="0.25">
      <c r="A29" s="144"/>
      <c r="B29" s="54" t="s">
        <v>74</v>
      </c>
      <c r="C29" s="135"/>
      <c r="D29" s="49" t="s">
        <v>45</v>
      </c>
      <c r="E29" s="144"/>
      <c r="F29" s="131"/>
      <c r="G29" s="131"/>
      <c r="H29" s="102"/>
      <c r="I29" s="102"/>
      <c r="J29" s="150"/>
      <c r="K29" s="99"/>
      <c r="L29" s="102">
        <v>15</v>
      </c>
      <c r="M29" s="102"/>
      <c r="N29" s="102"/>
      <c r="O29" s="103">
        <v>2</v>
      </c>
      <c r="P29" s="33"/>
      <c r="Q29" s="102"/>
      <c r="R29" s="102"/>
      <c r="S29" s="102"/>
      <c r="T29" s="34"/>
      <c r="U29" s="99"/>
      <c r="V29" s="102"/>
      <c r="W29" s="102"/>
      <c r="X29" s="102"/>
      <c r="Y29" s="103"/>
      <c r="Z29" s="99"/>
      <c r="AA29" s="102"/>
      <c r="AB29" s="102"/>
      <c r="AC29" s="102"/>
      <c r="AD29" s="103"/>
    </row>
    <row r="30" spans="1:30" ht="12.95" customHeight="1" x14ac:dyDescent="0.2">
      <c r="A30" s="143">
        <v>10</v>
      </c>
      <c r="B30" s="71" t="s">
        <v>75</v>
      </c>
      <c r="C30" s="134" t="s">
        <v>26</v>
      </c>
      <c r="D30" s="59" t="s">
        <v>45</v>
      </c>
      <c r="E30" s="143">
        <f>SUM(F30:I30)</f>
        <v>30</v>
      </c>
      <c r="F30" s="133">
        <v>15</v>
      </c>
      <c r="G30" s="133">
        <v>15</v>
      </c>
      <c r="H30" s="60"/>
      <c r="I30" s="60"/>
      <c r="J30" s="153">
        <v>2</v>
      </c>
      <c r="K30" s="61"/>
      <c r="L30" s="60"/>
      <c r="M30" s="60"/>
      <c r="N30" s="60"/>
      <c r="O30" s="62"/>
      <c r="P30" s="61">
        <v>15</v>
      </c>
      <c r="Q30" s="60"/>
      <c r="R30" s="60"/>
      <c r="S30" s="60"/>
      <c r="T30" s="64">
        <v>1</v>
      </c>
      <c r="U30" s="61"/>
      <c r="V30" s="60"/>
      <c r="W30" s="60"/>
      <c r="X30" s="60"/>
      <c r="Y30" s="62"/>
      <c r="Z30" s="61"/>
      <c r="AA30" s="60"/>
      <c r="AB30" s="60"/>
      <c r="AC30" s="60"/>
      <c r="AD30" s="62"/>
    </row>
    <row r="31" spans="1:30" ht="12.95" customHeight="1" thickBot="1" x14ac:dyDescent="0.25">
      <c r="A31" s="147"/>
      <c r="B31" s="72" t="s">
        <v>76</v>
      </c>
      <c r="C31" s="136"/>
      <c r="D31" s="65" t="s">
        <v>45</v>
      </c>
      <c r="E31" s="147"/>
      <c r="F31" s="132"/>
      <c r="G31" s="132"/>
      <c r="H31" s="66"/>
      <c r="I31" s="66"/>
      <c r="J31" s="154"/>
      <c r="K31" s="67"/>
      <c r="L31" s="66"/>
      <c r="M31" s="66"/>
      <c r="N31" s="66"/>
      <c r="O31" s="68"/>
      <c r="P31" s="69"/>
      <c r="Q31" s="66">
        <v>15</v>
      </c>
      <c r="R31" s="66"/>
      <c r="S31" s="66"/>
      <c r="T31" s="70">
        <v>1</v>
      </c>
      <c r="U31" s="67"/>
      <c r="V31" s="66"/>
      <c r="W31" s="66"/>
      <c r="X31" s="66"/>
      <c r="Y31" s="68"/>
      <c r="Z31" s="67"/>
      <c r="AA31" s="66"/>
      <c r="AB31" s="66"/>
      <c r="AC31" s="66"/>
      <c r="AD31" s="68"/>
    </row>
    <row r="32" spans="1:30" ht="23.25" customHeight="1" thickBot="1" x14ac:dyDescent="0.25">
      <c r="A32" s="98">
        <v>11</v>
      </c>
      <c r="B32" s="95" t="s">
        <v>111</v>
      </c>
      <c r="C32" s="80" t="s">
        <v>117</v>
      </c>
      <c r="D32" s="73" t="s">
        <v>45</v>
      </c>
      <c r="E32" s="74">
        <v>15</v>
      </c>
      <c r="F32" s="92"/>
      <c r="G32" s="92">
        <v>15</v>
      </c>
      <c r="H32" s="92"/>
      <c r="I32" s="92"/>
      <c r="J32" s="75">
        <f>SUM(O32,T32,Y32,AD32)</f>
        <v>1</v>
      </c>
      <c r="K32" s="98"/>
      <c r="L32" s="92"/>
      <c r="M32" s="92"/>
      <c r="N32" s="92"/>
      <c r="O32" s="100"/>
      <c r="P32" s="74"/>
      <c r="Q32" s="92">
        <v>15</v>
      </c>
      <c r="R32" s="92"/>
      <c r="S32" s="92"/>
      <c r="T32" s="75">
        <v>1</v>
      </c>
      <c r="U32" s="98"/>
      <c r="V32" s="92"/>
      <c r="W32" s="92"/>
      <c r="X32" s="92"/>
      <c r="Y32" s="100"/>
      <c r="Z32" s="98"/>
      <c r="AA32" s="92"/>
      <c r="AB32" s="92"/>
      <c r="AC32" s="92"/>
      <c r="AD32" s="100"/>
    </row>
    <row r="33" spans="1:30" ht="12.95" customHeight="1" x14ac:dyDescent="0.2">
      <c r="A33" s="143">
        <v>12</v>
      </c>
      <c r="B33" s="71" t="s">
        <v>113</v>
      </c>
      <c r="C33" s="134" t="s">
        <v>31</v>
      </c>
      <c r="D33" s="59" t="s">
        <v>52</v>
      </c>
      <c r="E33" s="143">
        <f>SUM(F33:I33)</f>
        <v>30</v>
      </c>
      <c r="F33" s="133">
        <v>15</v>
      </c>
      <c r="G33" s="133">
        <v>15</v>
      </c>
      <c r="H33" s="60"/>
      <c r="I33" s="60"/>
      <c r="J33" s="153">
        <v>3</v>
      </c>
      <c r="K33" s="61"/>
      <c r="L33" s="60"/>
      <c r="M33" s="60"/>
      <c r="N33" s="60"/>
      <c r="O33" s="62"/>
      <c r="P33" s="61">
        <v>15</v>
      </c>
      <c r="Q33" s="60"/>
      <c r="R33" s="60"/>
      <c r="S33" s="60"/>
      <c r="T33" s="64">
        <v>2</v>
      </c>
      <c r="U33" s="61"/>
      <c r="V33" s="60"/>
      <c r="W33" s="60"/>
      <c r="X33" s="60"/>
      <c r="Y33" s="62"/>
      <c r="Z33" s="61"/>
      <c r="AA33" s="60"/>
      <c r="AB33" s="60"/>
      <c r="AC33" s="60"/>
      <c r="AD33" s="62"/>
    </row>
    <row r="34" spans="1:30" ht="12.95" customHeight="1" thickBot="1" x14ac:dyDescent="0.25">
      <c r="A34" s="147"/>
      <c r="B34" s="72" t="s">
        <v>77</v>
      </c>
      <c r="C34" s="136"/>
      <c r="D34" s="65" t="s">
        <v>45</v>
      </c>
      <c r="E34" s="147"/>
      <c r="F34" s="132"/>
      <c r="G34" s="132"/>
      <c r="H34" s="66"/>
      <c r="I34" s="66"/>
      <c r="J34" s="154"/>
      <c r="K34" s="67"/>
      <c r="L34" s="66"/>
      <c r="M34" s="66"/>
      <c r="N34" s="66"/>
      <c r="O34" s="68"/>
      <c r="P34" s="67"/>
      <c r="Q34" s="66">
        <v>15</v>
      </c>
      <c r="R34" s="66"/>
      <c r="S34" s="66"/>
      <c r="T34" s="70">
        <v>1</v>
      </c>
      <c r="U34" s="67"/>
      <c r="V34" s="66"/>
      <c r="W34" s="66"/>
      <c r="X34" s="66"/>
      <c r="Y34" s="68"/>
      <c r="Z34" s="67"/>
      <c r="AA34" s="66"/>
      <c r="AB34" s="66"/>
      <c r="AC34" s="66"/>
      <c r="AD34" s="68"/>
    </row>
    <row r="35" spans="1:30" ht="12.95" customHeight="1" x14ac:dyDescent="0.2">
      <c r="A35" s="143">
        <v>13</v>
      </c>
      <c r="B35" s="71" t="s">
        <v>115</v>
      </c>
      <c r="C35" s="134" t="s">
        <v>34</v>
      </c>
      <c r="D35" s="59" t="s">
        <v>47</v>
      </c>
      <c r="E35" s="143">
        <f>SUM(F35:I35)</f>
        <v>30</v>
      </c>
      <c r="F35" s="133">
        <v>15</v>
      </c>
      <c r="G35" s="133">
        <v>15</v>
      </c>
      <c r="H35" s="60"/>
      <c r="I35" s="60"/>
      <c r="J35" s="153">
        <v>2</v>
      </c>
      <c r="K35" s="61"/>
      <c r="L35" s="60"/>
      <c r="M35" s="60"/>
      <c r="N35" s="60"/>
      <c r="O35" s="62"/>
      <c r="P35" s="63">
        <v>15</v>
      </c>
      <c r="Q35" s="60"/>
      <c r="R35" s="60"/>
      <c r="S35" s="60"/>
      <c r="T35" s="64">
        <v>1</v>
      </c>
      <c r="U35" s="61"/>
      <c r="V35" s="60"/>
      <c r="W35" s="60"/>
      <c r="X35" s="60"/>
      <c r="Y35" s="62"/>
      <c r="Z35" s="61"/>
      <c r="AA35" s="60"/>
      <c r="AB35" s="60"/>
      <c r="AC35" s="60"/>
      <c r="AD35" s="62"/>
    </row>
    <row r="36" spans="1:30" ht="12.95" customHeight="1" thickBot="1" x14ac:dyDescent="0.25">
      <c r="A36" s="147"/>
      <c r="B36" s="72" t="s">
        <v>78</v>
      </c>
      <c r="C36" s="136"/>
      <c r="D36" s="65" t="s">
        <v>45</v>
      </c>
      <c r="E36" s="147"/>
      <c r="F36" s="132"/>
      <c r="G36" s="132"/>
      <c r="H36" s="66"/>
      <c r="I36" s="66"/>
      <c r="J36" s="154"/>
      <c r="K36" s="67"/>
      <c r="L36" s="66"/>
      <c r="M36" s="66"/>
      <c r="N36" s="66"/>
      <c r="O36" s="68"/>
      <c r="P36" s="69"/>
      <c r="Q36" s="66">
        <v>15</v>
      </c>
      <c r="R36" s="66"/>
      <c r="S36" s="66"/>
      <c r="T36" s="70">
        <v>1</v>
      </c>
      <c r="U36" s="67"/>
      <c r="V36" s="66"/>
      <c r="W36" s="66"/>
      <c r="X36" s="66"/>
      <c r="Y36" s="68"/>
      <c r="Z36" s="67"/>
      <c r="AA36" s="66"/>
      <c r="AB36" s="66"/>
      <c r="AC36" s="66"/>
      <c r="AD36" s="68"/>
    </row>
    <row r="37" spans="1:30" ht="12.95" customHeight="1" x14ac:dyDescent="0.2">
      <c r="A37" s="143">
        <v>14</v>
      </c>
      <c r="B37" s="71" t="s">
        <v>118</v>
      </c>
      <c r="C37" s="134" t="s">
        <v>38</v>
      </c>
      <c r="D37" s="59" t="s">
        <v>47</v>
      </c>
      <c r="E37" s="143">
        <f>SUM(F37:I37)</f>
        <v>30</v>
      </c>
      <c r="F37" s="133">
        <v>15</v>
      </c>
      <c r="G37" s="133">
        <v>15</v>
      </c>
      <c r="H37" s="60"/>
      <c r="I37" s="60"/>
      <c r="J37" s="153">
        <v>2</v>
      </c>
      <c r="K37" s="61"/>
      <c r="L37" s="60"/>
      <c r="M37" s="60"/>
      <c r="N37" s="60"/>
      <c r="O37" s="62"/>
      <c r="P37" s="63">
        <v>15</v>
      </c>
      <c r="Q37" s="60"/>
      <c r="R37" s="60"/>
      <c r="S37" s="60"/>
      <c r="T37" s="64">
        <v>1</v>
      </c>
      <c r="U37" s="61"/>
      <c r="V37" s="60"/>
      <c r="W37" s="60"/>
      <c r="X37" s="60"/>
      <c r="Y37" s="62"/>
      <c r="Z37" s="61"/>
      <c r="AA37" s="60"/>
      <c r="AB37" s="60"/>
      <c r="AC37" s="60"/>
      <c r="AD37" s="62"/>
    </row>
    <row r="38" spans="1:30" ht="12.95" customHeight="1" thickBot="1" x14ac:dyDescent="0.25">
      <c r="A38" s="147"/>
      <c r="B38" s="72" t="s">
        <v>119</v>
      </c>
      <c r="C38" s="136"/>
      <c r="D38" s="65" t="s">
        <v>45</v>
      </c>
      <c r="E38" s="147"/>
      <c r="F38" s="132"/>
      <c r="G38" s="132"/>
      <c r="H38" s="66"/>
      <c r="I38" s="66"/>
      <c r="J38" s="154"/>
      <c r="K38" s="67"/>
      <c r="L38" s="66"/>
      <c r="M38" s="66"/>
      <c r="N38" s="66"/>
      <c r="O38" s="68"/>
      <c r="P38" s="69"/>
      <c r="Q38" s="66">
        <v>15</v>
      </c>
      <c r="R38" s="66"/>
      <c r="S38" s="66"/>
      <c r="T38" s="70">
        <v>1</v>
      </c>
      <c r="U38" s="67"/>
      <c r="V38" s="66"/>
      <c r="W38" s="66"/>
      <c r="X38" s="66"/>
      <c r="Y38" s="68"/>
      <c r="Z38" s="67"/>
      <c r="AA38" s="66"/>
      <c r="AB38" s="66"/>
      <c r="AC38" s="66"/>
      <c r="AD38" s="68"/>
    </row>
    <row r="39" spans="1:30" ht="16.5" customHeight="1" x14ac:dyDescent="0.2">
      <c r="A39" s="143">
        <v>15</v>
      </c>
      <c r="B39" s="71" t="s">
        <v>79</v>
      </c>
      <c r="C39" s="134" t="s">
        <v>28</v>
      </c>
      <c r="D39" s="59" t="s">
        <v>52</v>
      </c>
      <c r="E39" s="143">
        <f>SUM(F39:I39)</f>
        <v>30</v>
      </c>
      <c r="F39" s="133">
        <v>15</v>
      </c>
      <c r="G39" s="133">
        <v>15</v>
      </c>
      <c r="H39" s="60"/>
      <c r="I39" s="60"/>
      <c r="J39" s="153">
        <v>4</v>
      </c>
      <c r="K39" s="61"/>
      <c r="L39" s="60"/>
      <c r="M39" s="60"/>
      <c r="N39" s="60"/>
      <c r="O39" s="62"/>
      <c r="P39" s="63"/>
      <c r="Q39" s="60"/>
      <c r="R39" s="60"/>
      <c r="S39" s="60"/>
      <c r="T39" s="64"/>
      <c r="U39" s="61">
        <v>15</v>
      </c>
      <c r="V39" s="60"/>
      <c r="W39" s="60"/>
      <c r="X39" s="60"/>
      <c r="Y39" s="62">
        <v>2</v>
      </c>
      <c r="Z39" s="61"/>
      <c r="AA39" s="60"/>
      <c r="AB39" s="60"/>
      <c r="AC39" s="60"/>
      <c r="AD39" s="62"/>
    </row>
    <row r="40" spans="1:30" ht="15" customHeight="1" thickBot="1" x14ac:dyDescent="0.25">
      <c r="A40" s="147"/>
      <c r="B40" s="72" t="s">
        <v>80</v>
      </c>
      <c r="C40" s="136"/>
      <c r="D40" s="65" t="s">
        <v>45</v>
      </c>
      <c r="E40" s="147"/>
      <c r="F40" s="132"/>
      <c r="G40" s="132"/>
      <c r="H40" s="66"/>
      <c r="I40" s="66"/>
      <c r="J40" s="154"/>
      <c r="K40" s="67"/>
      <c r="L40" s="66"/>
      <c r="M40" s="66"/>
      <c r="N40" s="66"/>
      <c r="O40" s="68"/>
      <c r="P40" s="69"/>
      <c r="Q40" s="66"/>
      <c r="R40" s="66"/>
      <c r="S40" s="66"/>
      <c r="T40" s="70"/>
      <c r="U40" s="67"/>
      <c r="V40" s="66">
        <v>15</v>
      </c>
      <c r="W40" s="66"/>
      <c r="X40" s="66"/>
      <c r="Y40" s="68">
        <v>2</v>
      </c>
      <c r="Z40" s="67"/>
      <c r="AA40" s="66"/>
      <c r="AB40" s="66"/>
      <c r="AC40" s="66"/>
      <c r="AD40" s="68"/>
    </row>
    <row r="41" spans="1:30" x14ac:dyDescent="0.2">
      <c r="A41" s="143">
        <v>16</v>
      </c>
      <c r="B41" s="71" t="s">
        <v>81</v>
      </c>
      <c r="C41" s="134" t="s">
        <v>130</v>
      </c>
      <c r="D41" s="59" t="s">
        <v>47</v>
      </c>
      <c r="E41" s="143">
        <f>SUM(F41:I41)</f>
        <v>30</v>
      </c>
      <c r="F41" s="133">
        <v>15</v>
      </c>
      <c r="G41" s="133">
        <v>15</v>
      </c>
      <c r="H41" s="60"/>
      <c r="I41" s="60"/>
      <c r="J41" s="153">
        <v>2</v>
      </c>
      <c r="K41" s="61"/>
      <c r="L41" s="60"/>
      <c r="M41" s="60"/>
      <c r="N41" s="60"/>
      <c r="O41" s="62"/>
      <c r="P41" s="61"/>
      <c r="Q41" s="60"/>
      <c r="R41" s="60"/>
      <c r="S41" s="60"/>
      <c r="T41" s="64"/>
      <c r="U41" s="61">
        <v>15</v>
      </c>
      <c r="V41" s="60"/>
      <c r="W41" s="60"/>
      <c r="X41" s="60"/>
      <c r="Y41" s="62">
        <v>1</v>
      </c>
      <c r="Z41" s="61"/>
      <c r="AA41" s="60"/>
      <c r="AB41" s="60"/>
      <c r="AC41" s="60"/>
      <c r="AD41" s="62"/>
    </row>
    <row r="42" spans="1:30" ht="13.5" thickBot="1" x14ac:dyDescent="0.25">
      <c r="A42" s="147"/>
      <c r="B42" s="72" t="s">
        <v>82</v>
      </c>
      <c r="C42" s="136"/>
      <c r="D42" s="65" t="s">
        <v>45</v>
      </c>
      <c r="E42" s="147"/>
      <c r="F42" s="132"/>
      <c r="G42" s="132"/>
      <c r="H42" s="66"/>
      <c r="I42" s="66"/>
      <c r="J42" s="154"/>
      <c r="K42" s="67"/>
      <c r="L42" s="66"/>
      <c r="M42" s="66"/>
      <c r="N42" s="66"/>
      <c r="O42" s="68"/>
      <c r="P42" s="69"/>
      <c r="Q42" s="66"/>
      <c r="R42" s="66"/>
      <c r="S42" s="66"/>
      <c r="T42" s="70"/>
      <c r="U42" s="67"/>
      <c r="V42" s="66">
        <v>15</v>
      </c>
      <c r="W42" s="66"/>
      <c r="X42" s="66"/>
      <c r="Y42" s="68">
        <v>1</v>
      </c>
      <c r="Z42" s="67"/>
      <c r="AA42" s="66"/>
      <c r="AB42" s="66"/>
      <c r="AC42" s="66"/>
      <c r="AD42" s="68"/>
    </row>
    <row r="43" spans="1:30" ht="17.25" customHeight="1" x14ac:dyDescent="0.2">
      <c r="A43" s="144">
        <v>17</v>
      </c>
      <c r="B43" s="55" t="s">
        <v>120</v>
      </c>
      <c r="C43" s="134" t="s">
        <v>35</v>
      </c>
      <c r="D43" s="56" t="s">
        <v>52</v>
      </c>
      <c r="E43" s="144">
        <f>SUM(F43:I43)</f>
        <v>30</v>
      </c>
      <c r="F43" s="131">
        <v>15</v>
      </c>
      <c r="G43" s="131">
        <v>15</v>
      </c>
      <c r="H43" s="52"/>
      <c r="I43" s="52"/>
      <c r="J43" s="131">
        <v>3</v>
      </c>
      <c r="K43" s="51"/>
      <c r="L43" s="52"/>
      <c r="M43" s="52"/>
      <c r="N43" s="52"/>
      <c r="O43" s="53"/>
      <c r="P43" s="57"/>
      <c r="Q43" s="52"/>
      <c r="R43" s="52"/>
      <c r="S43" s="52"/>
      <c r="T43" s="58"/>
      <c r="U43" s="51">
        <v>15</v>
      </c>
      <c r="V43" s="52"/>
      <c r="W43" s="52"/>
      <c r="X43" s="52"/>
      <c r="Y43" s="53">
        <v>2</v>
      </c>
      <c r="Z43" s="51"/>
      <c r="AA43" s="52"/>
      <c r="AB43" s="52"/>
      <c r="AC43" s="52"/>
      <c r="AD43" s="53"/>
    </row>
    <row r="44" spans="1:30" ht="15.75" customHeight="1" thickBot="1" x14ac:dyDescent="0.25">
      <c r="A44" s="144"/>
      <c r="B44" s="25" t="s">
        <v>121</v>
      </c>
      <c r="C44" s="135"/>
      <c r="D44" s="29" t="s">
        <v>45</v>
      </c>
      <c r="E44" s="144"/>
      <c r="F44" s="131"/>
      <c r="G44" s="131"/>
      <c r="H44" s="26"/>
      <c r="I44" s="26"/>
      <c r="J44" s="131"/>
      <c r="K44" s="30"/>
      <c r="L44" s="26"/>
      <c r="M44" s="26"/>
      <c r="N44" s="26"/>
      <c r="O44" s="32"/>
      <c r="P44" s="28"/>
      <c r="Q44" s="26"/>
      <c r="R44" s="26"/>
      <c r="S44" s="26"/>
      <c r="T44" s="31"/>
      <c r="U44" s="30"/>
      <c r="V44" s="26">
        <v>15</v>
      </c>
      <c r="W44" s="26"/>
      <c r="X44" s="26"/>
      <c r="Y44" s="32">
        <v>1</v>
      </c>
      <c r="Z44" s="28"/>
      <c r="AA44" s="26"/>
      <c r="AB44" s="26"/>
      <c r="AC44" s="26"/>
      <c r="AD44" s="32"/>
    </row>
    <row r="45" spans="1:30" ht="12.95" customHeight="1" x14ac:dyDescent="0.2">
      <c r="A45" s="143">
        <v>18</v>
      </c>
      <c r="B45" s="71" t="s">
        <v>83</v>
      </c>
      <c r="C45" s="134" t="s">
        <v>33</v>
      </c>
      <c r="D45" s="59" t="s">
        <v>45</v>
      </c>
      <c r="E45" s="143">
        <f>SUM(F45:I45)</f>
        <v>30</v>
      </c>
      <c r="F45" s="133">
        <v>15</v>
      </c>
      <c r="G45" s="133">
        <v>15</v>
      </c>
      <c r="H45" s="60"/>
      <c r="I45" s="60"/>
      <c r="J45" s="153">
        <v>2</v>
      </c>
      <c r="K45" s="61"/>
      <c r="L45" s="60"/>
      <c r="M45" s="60"/>
      <c r="N45" s="60"/>
      <c r="O45" s="62"/>
      <c r="P45" s="63"/>
      <c r="Q45" s="60"/>
      <c r="R45" s="60"/>
      <c r="S45" s="60"/>
      <c r="T45" s="64"/>
      <c r="U45" s="61"/>
      <c r="V45" s="60"/>
      <c r="W45" s="60"/>
      <c r="X45" s="60"/>
      <c r="Y45" s="62"/>
      <c r="Z45" s="63">
        <v>15</v>
      </c>
      <c r="AA45" s="60"/>
      <c r="AB45" s="60"/>
      <c r="AC45" s="60"/>
      <c r="AD45" s="62">
        <v>1</v>
      </c>
    </row>
    <row r="46" spans="1:30" ht="12.95" customHeight="1" thickBot="1" x14ac:dyDescent="0.25">
      <c r="A46" s="147"/>
      <c r="B46" s="72" t="s">
        <v>84</v>
      </c>
      <c r="C46" s="136"/>
      <c r="D46" s="65" t="s">
        <v>45</v>
      </c>
      <c r="E46" s="147"/>
      <c r="F46" s="132"/>
      <c r="G46" s="132"/>
      <c r="H46" s="66"/>
      <c r="I46" s="66"/>
      <c r="J46" s="154"/>
      <c r="K46" s="67"/>
      <c r="L46" s="66"/>
      <c r="M46" s="66"/>
      <c r="N46" s="66"/>
      <c r="O46" s="68"/>
      <c r="P46" s="69"/>
      <c r="Q46" s="66"/>
      <c r="R46" s="66"/>
      <c r="S46" s="66"/>
      <c r="T46" s="70"/>
      <c r="U46" s="67"/>
      <c r="V46" s="66"/>
      <c r="W46" s="66"/>
      <c r="X46" s="66"/>
      <c r="Y46" s="68"/>
      <c r="Z46" s="69"/>
      <c r="AA46" s="66">
        <v>15</v>
      </c>
      <c r="AB46" s="66"/>
      <c r="AC46" s="66"/>
      <c r="AD46" s="68">
        <v>1</v>
      </c>
    </row>
    <row r="47" spans="1:30" ht="12.95" customHeight="1" x14ac:dyDescent="0.2">
      <c r="A47" s="144">
        <v>19</v>
      </c>
      <c r="B47" s="55" t="s">
        <v>85</v>
      </c>
      <c r="C47" s="135" t="s">
        <v>36</v>
      </c>
      <c r="D47" s="56" t="s">
        <v>45</v>
      </c>
      <c r="E47" s="144">
        <f>SUM(F47:I47)</f>
        <v>30</v>
      </c>
      <c r="F47" s="131">
        <v>15</v>
      </c>
      <c r="G47" s="131">
        <v>15</v>
      </c>
      <c r="H47" s="52"/>
      <c r="I47" s="52"/>
      <c r="J47" s="150">
        <v>2</v>
      </c>
      <c r="K47" s="51"/>
      <c r="L47" s="52"/>
      <c r="M47" s="52"/>
      <c r="N47" s="52"/>
      <c r="O47" s="53"/>
      <c r="P47" s="57"/>
      <c r="Q47" s="52"/>
      <c r="R47" s="52"/>
      <c r="S47" s="52"/>
      <c r="T47" s="58"/>
      <c r="U47" s="51"/>
      <c r="V47" s="52"/>
      <c r="W47" s="52"/>
      <c r="X47" s="52"/>
      <c r="Y47" s="53"/>
      <c r="Z47" s="57">
        <v>15</v>
      </c>
      <c r="AA47" s="52"/>
      <c r="AB47" s="52"/>
      <c r="AC47" s="52"/>
      <c r="AD47" s="53">
        <v>1</v>
      </c>
    </row>
    <row r="48" spans="1:30" ht="12.95" customHeight="1" thickBot="1" x14ac:dyDescent="0.25">
      <c r="A48" s="144"/>
      <c r="B48" s="54" t="s">
        <v>86</v>
      </c>
      <c r="C48" s="135"/>
      <c r="D48" s="49" t="s">
        <v>45</v>
      </c>
      <c r="E48" s="144"/>
      <c r="F48" s="131"/>
      <c r="G48" s="131"/>
      <c r="H48" s="102"/>
      <c r="I48" s="102"/>
      <c r="J48" s="150"/>
      <c r="K48" s="99"/>
      <c r="L48" s="102"/>
      <c r="M48" s="102"/>
      <c r="N48" s="102"/>
      <c r="O48" s="103"/>
      <c r="P48" s="33"/>
      <c r="Q48" s="102"/>
      <c r="R48" s="102"/>
      <c r="S48" s="102"/>
      <c r="T48" s="34"/>
      <c r="U48" s="99"/>
      <c r="V48" s="102"/>
      <c r="W48" s="102"/>
      <c r="X48" s="102"/>
      <c r="Y48" s="103"/>
      <c r="Z48" s="33"/>
      <c r="AA48" s="102">
        <v>15</v>
      </c>
      <c r="AB48" s="102"/>
      <c r="AC48" s="102"/>
      <c r="AD48" s="103">
        <v>1</v>
      </c>
    </row>
    <row r="49" spans="1:30" ht="12.95" customHeight="1" x14ac:dyDescent="0.2">
      <c r="A49" s="143">
        <v>20</v>
      </c>
      <c r="B49" s="71" t="s">
        <v>87</v>
      </c>
      <c r="C49" s="134" t="s">
        <v>37</v>
      </c>
      <c r="D49" s="59" t="s">
        <v>52</v>
      </c>
      <c r="E49" s="143">
        <f>SUM(F49:I49)</f>
        <v>30</v>
      </c>
      <c r="F49" s="133">
        <v>15</v>
      </c>
      <c r="G49" s="133">
        <v>15</v>
      </c>
      <c r="H49" s="60"/>
      <c r="I49" s="60"/>
      <c r="J49" s="153">
        <v>3</v>
      </c>
      <c r="K49" s="61"/>
      <c r="L49" s="60"/>
      <c r="M49" s="60"/>
      <c r="N49" s="60"/>
      <c r="O49" s="62"/>
      <c r="P49" s="63"/>
      <c r="Q49" s="60"/>
      <c r="R49" s="60"/>
      <c r="S49" s="60"/>
      <c r="T49" s="64"/>
      <c r="U49" s="61"/>
      <c r="V49" s="60"/>
      <c r="W49" s="60"/>
      <c r="X49" s="60"/>
      <c r="Y49" s="62"/>
      <c r="Z49" s="61">
        <v>15</v>
      </c>
      <c r="AA49" s="60"/>
      <c r="AB49" s="60"/>
      <c r="AC49" s="60"/>
      <c r="AD49" s="62">
        <v>2</v>
      </c>
    </row>
    <row r="50" spans="1:30" ht="12.95" customHeight="1" thickBot="1" x14ac:dyDescent="0.25">
      <c r="A50" s="147"/>
      <c r="B50" s="72" t="s">
        <v>88</v>
      </c>
      <c r="C50" s="136"/>
      <c r="D50" s="65" t="s">
        <v>45</v>
      </c>
      <c r="E50" s="147"/>
      <c r="F50" s="132"/>
      <c r="G50" s="132"/>
      <c r="H50" s="66"/>
      <c r="I50" s="66"/>
      <c r="J50" s="154"/>
      <c r="K50" s="67"/>
      <c r="L50" s="66"/>
      <c r="M50" s="66"/>
      <c r="N50" s="66"/>
      <c r="O50" s="68"/>
      <c r="P50" s="69"/>
      <c r="Q50" s="66"/>
      <c r="R50" s="66"/>
      <c r="S50" s="66"/>
      <c r="T50" s="70"/>
      <c r="U50" s="67"/>
      <c r="V50" s="66"/>
      <c r="W50" s="66"/>
      <c r="X50" s="66"/>
      <c r="Y50" s="68"/>
      <c r="Z50" s="67"/>
      <c r="AA50" s="66">
        <v>15</v>
      </c>
      <c r="AB50" s="66"/>
      <c r="AC50" s="66"/>
      <c r="AD50" s="68">
        <v>1</v>
      </c>
    </row>
    <row r="51" spans="1:30" ht="12.95" customHeight="1" x14ac:dyDescent="0.2">
      <c r="A51" s="144">
        <v>21</v>
      </c>
      <c r="B51" s="55" t="s">
        <v>122</v>
      </c>
      <c r="C51" s="135" t="s">
        <v>41</v>
      </c>
      <c r="D51" s="56" t="s">
        <v>47</v>
      </c>
      <c r="E51" s="144">
        <f>SUM(F51:I51)</f>
        <v>30</v>
      </c>
      <c r="F51" s="131">
        <v>15</v>
      </c>
      <c r="G51" s="131">
        <v>15</v>
      </c>
      <c r="H51" s="52"/>
      <c r="I51" s="52"/>
      <c r="J51" s="150">
        <v>2</v>
      </c>
      <c r="K51" s="51"/>
      <c r="L51" s="52"/>
      <c r="M51" s="52"/>
      <c r="N51" s="52"/>
      <c r="O51" s="53"/>
      <c r="P51" s="57"/>
      <c r="Q51" s="52"/>
      <c r="R51" s="52"/>
      <c r="S51" s="52"/>
      <c r="T51" s="58"/>
      <c r="U51" s="51"/>
      <c r="V51" s="52"/>
      <c r="W51" s="52"/>
      <c r="X51" s="52"/>
      <c r="Y51" s="53"/>
      <c r="Z51" s="51">
        <v>15</v>
      </c>
      <c r="AA51" s="52"/>
      <c r="AB51" s="52"/>
      <c r="AC51" s="52"/>
      <c r="AD51" s="53">
        <v>1</v>
      </c>
    </row>
    <row r="52" spans="1:30" ht="12.95" customHeight="1" thickBot="1" x14ac:dyDescent="0.25">
      <c r="A52" s="144"/>
      <c r="B52" s="54" t="s">
        <v>123</v>
      </c>
      <c r="C52" s="135"/>
      <c r="D52" s="49" t="s">
        <v>45</v>
      </c>
      <c r="E52" s="144"/>
      <c r="F52" s="131"/>
      <c r="G52" s="131"/>
      <c r="H52" s="102"/>
      <c r="I52" s="102"/>
      <c r="J52" s="150"/>
      <c r="K52" s="99"/>
      <c r="L52" s="102"/>
      <c r="M52" s="102"/>
      <c r="N52" s="102"/>
      <c r="O52" s="103"/>
      <c r="P52" s="33"/>
      <c r="Q52" s="102"/>
      <c r="R52" s="102"/>
      <c r="S52" s="102"/>
      <c r="T52" s="34"/>
      <c r="U52" s="99"/>
      <c r="V52" s="102"/>
      <c r="W52" s="102"/>
      <c r="X52" s="102"/>
      <c r="Y52" s="103"/>
      <c r="Z52" s="99"/>
      <c r="AA52" s="102">
        <v>15</v>
      </c>
      <c r="AB52" s="102"/>
      <c r="AC52" s="102"/>
      <c r="AD52" s="103">
        <v>1</v>
      </c>
    </row>
    <row r="53" spans="1:30" ht="12.95" customHeight="1" x14ac:dyDescent="0.2">
      <c r="A53" s="143">
        <v>22</v>
      </c>
      <c r="B53" s="71" t="s">
        <v>124</v>
      </c>
      <c r="C53" s="134" t="s">
        <v>42</v>
      </c>
      <c r="D53" s="59" t="s">
        <v>45</v>
      </c>
      <c r="E53" s="143">
        <f>SUM(F53:I53)</f>
        <v>480</v>
      </c>
      <c r="F53" s="60"/>
      <c r="G53" s="60"/>
      <c r="H53" s="60"/>
      <c r="I53" s="133">
        <v>480</v>
      </c>
      <c r="J53" s="153">
        <v>18</v>
      </c>
      <c r="K53" s="61"/>
      <c r="L53" s="60"/>
      <c r="M53" s="60"/>
      <c r="N53" s="60"/>
      <c r="O53" s="62"/>
      <c r="P53" s="63"/>
      <c r="Q53" s="60"/>
      <c r="R53" s="60"/>
      <c r="S53" s="60">
        <v>160</v>
      </c>
      <c r="T53" s="64">
        <v>6</v>
      </c>
      <c r="U53" s="61"/>
      <c r="V53" s="60"/>
      <c r="W53" s="60"/>
      <c r="X53" s="60"/>
      <c r="Y53" s="62"/>
      <c r="Z53" s="61"/>
      <c r="AA53" s="60"/>
      <c r="AB53" s="60"/>
      <c r="AC53" s="60"/>
      <c r="AD53" s="62"/>
    </row>
    <row r="54" spans="1:30" ht="12.95" customHeight="1" x14ac:dyDescent="0.2">
      <c r="A54" s="144"/>
      <c r="B54" s="25" t="s">
        <v>125</v>
      </c>
      <c r="C54" s="135"/>
      <c r="D54" s="29" t="s">
        <v>45</v>
      </c>
      <c r="E54" s="144"/>
      <c r="F54" s="26"/>
      <c r="G54" s="26"/>
      <c r="H54" s="26"/>
      <c r="I54" s="131"/>
      <c r="J54" s="150"/>
      <c r="K54" s="30"/>
      <c r="L54" s="26"/>
      <c r="M54" s="26"/>
      <c r="N54" s="26"/>
      <c r="O54" s="32"/>
      <c r="P54" s="28"/>
      <c r="Q54" s="26"/>
      <c r="R54" s="26"/>
      <c r="S54" s="26"/>
      <c r="T54" s="31"/>
      <c r="U54" s="30"/>
      <c r="V54" s="26"/>
      <c r="W54" s="26"/>
      <c r="X54" s="26">
        <v>160</v>
      </c>
      <c r="Y54" s="32">
        <v>6</v>
      </c>
      <c r="Z54" s="30"/>
      <c r="AA54" s="26"/>
      <c r="AB54" s="26"/>
      <c r="AC54" s="26"/>
      <c r="AD54" s="32"/>
    </row>
    <row r="55" spans="1:30" ht="12.95" customHeight="1" thickBot="1" x14ac:dyDescent="0.25">
      <c r="A55" s="147"/>
      <c r="B55" s="72" t="s">
        <v>126</v>
      </c>
      <c r="C55" s="136"/>
      <c r="D55" s="65" t="s">
        <v>45</v>
      </c>
      <c r="E55" s="147"/>
      <c r="F55" s="66"/>
      <c r="G55" s="66"/>
      <c r="H55" s="66"/>
      <c r="I55" s="132"/>
      <c r="J55" s="154"/>
      <c r="K55" s="67"/>
      <c r="L55" s="66"/>
      <c r="M55" s="66"/>
      <c r="N55" s="66"/>
      <c r="O55" s="68"/>
      <c r="P55" s="69"/>
      <c r="Q55" s="66"/>
      <c r="R55" s="66"/>
      <c r="S55" s="66"/>
      <c r="T55" s="70"/>
      <c r="U55" s="67"/>
      <c r="V55" s="66"/>
      <c r="W55" s="66"/>
      <c r="X55" s="66"/>
      <c r="Y55" s="68"/>
      <c r="Z55" s="67"/>
      <c r="AA55" s="66"/>
      <c r="AB55" s="66"/>
      <c r="AC55" s="66">
        <v>160</v>
      </c>
      <c r="AD55" s="68">
        <v>6</v>
      </c>
    </row>
    <row r="56" spans="1:30" ht="12.95" customHeight="1" x14ac:dyDescent="0.2">
      <c r="A56" s="144">
        <v>23</v>
      </c>
      <c r="B56" s="55" t="s">
        <v>127</v>
      </c>
      <c r="C56" s="135" t="s">
        <v>167</v>
      </c>
      <c r="D56" s="56" t="s">
        <v>45</v>
      </c>
      <c r="E56" s="144">
        <v>45</v>
      </c>
      <c r="F56" s="131">
        <v>15</v>
      </c>
      <c r="G56" s="52"/>
      <c r="H56" s="131">
        <v>30</v>
      </c>
      <c r="I56" s="52"/>
      <c r="J56" s="150">
        <v>3</v>
      </c>
      <c r="K56" s="51"/>
      <c r="L56" s="52"/>
      <c r="M56" s="52"/>
      <c r="N56" s="52"/>
      <c r="O56" s="53"/>
      <c r="P56" s="57"/>
      <c r="Q56" s="52"/>
      <c r="R56" s="52"/>
      <c r="S56" s="52"/>
      <c r="T56" s="58"/>
      <c r="U56" s="51">
        <v>15</v>
      </c>
      <c r="V56" s="52"/>
      <c r="W56" s="52"/>
      <c r="X56" s="52"/>
      <c r="Y56" s="53">
        <v>1</v>
      </c>
      <c r="Z56" s="51"/>
      <c r="AA56" s="52"/>
      <c r="AB56" s="52"/>
      <c r="AC56" s="52"/>
      <c r="AD56" s="53"/>
    </row>
    <row r="57" spans="1:30" ht="12.95" customHeight="1" x14ac:dyDescent="0.2">
      <c r="A57" s="144"/>
      <c r="B57" s="25" t="s">
        <v>128</v>
      </c>
      <c r="C57" s="135"/>
      <c r="D57" s="29" t="s">
        <v>47</v>
      </c>
      <c r="E57" s="144"/>
      <c r="F57" s="131"/>
      <c r="G57" s="26"/>
      <c r="H57" s="131"/>
      <c r="I57" s="26"/>
      <c r="J57" s="150"/>
      <c r="K57" s="30"/>
      <c r="L57" s="26"/>
      <c r="M57" s="26"/>
      <c r="N57" s="26"/>
      <c r="O57" s="32"/>
      <c r="P57" s="28"/>
      <c r="Q57" s="26"/>
      <c r="R57" s="26"/>
      <c r="S57" s="26"/>
      <c r="T57" s="31"/>
      <c r="U57" s="30"/>
      <c r="V57" s="26"/>
      <c r="W57" s="26">
        <v>15</v>
      </c>
      <c r="X57" s="26"/>
      <c r="Y57" s="32">
        <v>1</v>
      </c>
      <c r="Z57" s="30"/>
      <c r="AA57" s="26"/>
      <c r="AB57" s="26"/>
      <c r="AC57" s="26"/>
      <c r="AD57" s="32"/>
    </row>
    <row r="58" spans="1:30" ht="12.95" customHeight="1" thickBot="1" x14ac:dyDescent="0.25">
      <c r="A58" s="144"/>
      <c r="B58" s="54" t="s">
        <v>129</v>
      </c>
      <c r="C58" s="135"/>
      <c r="D58" s="49" t="s">
        <v>47</v>
      </c>
      <c r="E58" s="144"/>
      <c r="F58" s="131"/>
      <c r="G58" s="102"/>
      <c r="H58" s="131"/>
      <c r="I58" s="102"/>
      <c r="J58" s="150"/>
      <c r="K58" s="99"/>
      <c r="L58" s="102"/>
      <c r="M58" s="102"/>
      <c r="N58" s="102"/>
      <c r="O58" s="103"/>
      <c r="P58" s="33"/>
      <c r="Q58" s="102"/>
      <c r="R58" s="102"/>
      <c r="S58" s="102"/>
      <c r="T58" s="34"/>
      <c r="U58" s="99"/>
      <c r="V58" s="102"/>
      <c r="W58" s="102"/>
      <c r="X58" s="102"/>
      <c r="Y58" s="103"/>
      <c r="Z58" s="99"/>
      <c r="AA58" s="102"/>
      <c r="AB58" s="102">
        <v>15</v>
      </c>
      <c r="AC58" s="102"/>
      <c r="AD58" s="103">
        <v>1</v>
      </c>
    </row>
    <row r="59" spans="1:30" ht="22.5" customHeight="1" x14ac:dyDescent="0.2">
      <c r="A59" s="143">
        <v>24</v>
      </c>
      <c r="B59" s="94" t="s">
        <v>131</v>
      </c>
      <c r="C59" s="137" t="s">
        <v>93</v>
      </c>
      <c r="D59" s="59" t="s">
        <v>47</v>
      </c>
      <c r="E59" s="143">
        <f>SUM(F59:I59)</f>
        <v>30</v>
      </c>
      <c r="F59" s="133">
        <v>15</v>
      </c>
      <c r="G59" s="133">
        <v>15</v>
      </c>
      <c r="H59" s="60"/>
      <c r="I59" s="60"/>
      <c r="J59" s="153">
        <v>3</v>
      </c>
      <c r="K59" s="61"/>
      <c r="L59" s="60"/>
      <c r="M59" s="60"/>
      <c r="N59" s="60"/>
      <c r="O59" s="62"/>
      <c r="P59" s="63">
        <v>15</v>
      </c>
      <c r="Q59" s="60"/>
      <c r="R59" s="60"/>
      <c r="S59" s="60"/>
      <c r="T59" s="64">
        <v>1</v>
      </c>
      <c r="U59" s="61"/>
      <c r="V59" s="60"/>
      <c r="W59" s="60"/>
      <c r="X59" s="60"/>
      <c r="Y59" s="62"/>
      <c r="Z59" s="61"/>
      <c r="AA59" s="60"/>
      <c r="AB59" s="60"/>
      <c r="AC59" s="60"/>
      <c r="AD59" s="62"/>
    </row>
    <row r="60" spans="1:30" ht="23.25" thickBot="1" x14ac:dyDescent="0.25">
      <c r="A60" s="144"/>
      <c r="B60" s="54" t="s">
        <v>132</v>
      </c>
      <c r="C60" s="138"/>
      <c r="D60" s="49" t="s">
        <v>45</v>
      </c>
      <c r="E60" s="144"/>
      <c r="F60" s="131"/>
      <c r="G60" s="131"/>
      <c r="H60" s="102"/>
      <c r="I60" s="102"/>
      <c r="J60" s="150"/>
      <c r="K60" s="99"/>
      <c r="L60" s="102"/>
      <c r="M60" s="102"/>
      <c r="N60" s="102"/>
      <c r="O60" s="103"/>
      <c r="P60" s="33"/>
      <c r="Q60" s="102">
        <v>15</v>
      </c>
      <c r="R60" s="102"/>
      <c r="S60" s="102"/>
      <c r="T60" s="34">
        <v>2</v>
      </c>
      <c r="U60" s="99"/>
      <c r="V60" s="102"/>
      <c r="W60" s="102"/>
      <c r="X60" s="102"/>
      <c r="Y60" s="103"/>
      <c r="Z60" s="99"/>
      <c r="AA60" s="102"/>
      <c r="AB60" s="102"/>
      <c r="AC60" s="102"/>
      <c r="AD60" s="103"/>
    </row>
    <row r="61" spans="1:30" ht="22.5" x14ac:dyDescent="0.2">
      <c r="A61" s="143">
        <v>25</v>
      </c>
      <c r="B61" s="71" t="s">
        <v>133</v>
      </c>
      <c r="C61" s="137" t="s">
        <v>94</v>
      </c>
      <c r="D61" s="59" t="s">
        <v>47</v>
      </c>
      <c r="E61" s="143">
        <f>SUM(F61:I61)</f>
        <v>30</v>
      </c>
      <c r="F61" s="133">
        <v>15</v>
      </c>
      <c r="G61" s="133">
        <v>15</v>
      </c>
      <c r="H61" s="60"/>
      <c r="I61" s="60"/>
      <c r="J61" s="153">
        <v>3</v>
      </c>
      <c r="K61" s="61"/>
      <c r="L61" s="60"/>
      <c r="M61" s="60"/>
      <c r="N61" s="60"/>
      <c r="O61" s="62"/>
      <c r="P61" s="63"/>
      <c r="Q61" s="60"/>
      <c r="R61" s="60"/>
      <c r="S61" s="60"/>
      <c r="T61" s="64"/>
      <c r="U61" s="61">
        <v>15</v>
      </c>
      <c r="V61" s="60"/>
      <c r="W61" s="60"/>
      <c r="X61" s="60"/>
      <c r="Y61" s="62">
        <v>1</v>
      </c>
      <c r="Z61" s="61"/>
      <c r="AA61" s="60"/>
      <c r="AB61" s="60"/>
      <c r="AC61" s="60"/>
      <c r="AD61" s="62"/>
    </row>
    <row r="62" spans="1:30" ht="23.25" thickBot="1" x14ac:dyDescent="0.25">
      <c r="A62" s="147"/>
      <c r="B62" s="96" t="s">
        <v>134</v>
      </c>
      <c r="C62" s="139"/>
      <c r="D62" s="65" t="s">
        <v>45</v>
      </c>
      <c r="E62" s="147"/>
      <c r="F62" s="132"/>
      <c r="G62" s="132"/>
      <c r="H62" s="66"/>
      <c r="I62" s="66"/>
      <c r="J62" s="154"/>
      <c r="K62" s="67"/>
      <c r="L62" s="66"/>
      <c r="M62" s="66"/>
      <c r="N62" s="66"/>
      <c r="O62" s="68"/>
      <c r="P62" s="69"/>
      <c r="Q62" s="66"/>
      <c r="R62" s="66"/>
      <c r="S62" s="66"/>
      <c r="T62" s="70"/>
      <c r="U62" s="67"/>
      <c r="V62" s="66">
        <v>15</v>
      </c>
      <c r="W62" s="66"/>
      <c r="X62" s="66"/>
      <c r="Y62" s="68">
        <v>2</v>
      </c>
      <c r="Z62" s="67"/>
      <c r="AA62" s="66"/>
      <c r="AB62" s="66"/>
      <c r="AC62" s="66"/>
      <c r="AD62" s="68"/>
    </row>
    <row r="63" spans="1:30" ht="21" customHeight="1" x14ac:dyDescent="0.2">
      <c r="A63" s="143">
        <v>26</v>
      </c>
      <c r="B63" s="71" t="s">
        <v>135</v>
      </c>
      <c r="C63" s="137" t="s">
        <v>95</v>
      </c>
      <c r="D63" s="59" t="s">
        <v>47</v>
      </c>
      <c r="E63" s="143">
        <f>SUM(F63:I63)</f>
        <v>30</v>
      </c>
      <c r="F63" s="133">
        <v>15</v>
      </c>
      <c r="G63" s="133">
        <v>15</v>
      </c>
      <c r="H63" s="60"/>
      <c r="I63" s="60"/>
      <c r="J63" s="153">
        <v>4</v>
      </c>
      <c r="K63" s="61"/>
      <c r="L63" s="60"/>
      <c r="M63" s="60"/>
      <c r="N63" s="60"/>
      <c r="O63" s="62"/>
      <c r="P63" s="63"/>
      <c r="Q63" s="60"/>
      <c r="R63" s="60"/>
      <c r="S63" s="60"/>
      <c r="T63" s="64"/>
      <c r="U63" s="61"/>
      <c r="V63" s="60"/>
      <c r="W63" s="60"/>
      <c r="X63" s="60"/>
      <c r="Y63" s="62"/>
      <c r="Z63" s="61">
        <v>15</v>
      </c>
      <c r="AA63" s="60"/>
      <c r="AB63" s="60"/>
      <c r="AC63" s="60"/>
      <c r="AD63" s="62">
        <v>2</v>
      </c>
    </row>
    <row r="64" spans="1:30" ht="21" customHeight="1" thickBot="1" x14ac:dyDescent="0.25">
      <c r="A64" s="144"/>
      <c r="B64" s="95" t="s">
        <v>136</v>
      </c>
      <c r="C64" s="138"/>
      <c r="D64" s="49" t="s">
        <v>45</v>
      </c>
      <c r="E64" s="144"/>
      <c r="F64" s="131"/>
      <c r="G64" s="131"/>
      <c r="H64" s="102"/>
      <c r="I64" s="102"/>
      <c r="J64" s="150"/>
      <c r="K64" s="99"/>
      <c r="L64" s="102"/>
      <c r="M64" s="102"/>
      <c r="N64" s="102"/>
      <c r="O64" s="103"/>
      <c r="P64" s="33"/>
      <c r="Q64" s="102"/>
      <c r="R64" s="102"/>
      <c r="S64" s="102"/>
      <c r="T64" s="34"/>
      <c r="U64" s="99"/>
      <c r="V64" s="102"/>
      <c r="W64" s="102"/>
      <c r="X64" s="102"/>
      <c r="Y64" s="103"/>
      <c r="Z64" s="99"/>
      <c r="AA64" s="102">
        <v>15</v>
      </c>
      <c r="AB64" s="102"/>
      <c r="AC64" s="102"/>
      <c r="AD64" s="103">
        <v>2</v>
      </c>
    </row>
    <row r="65" spans="1:30" ht="12.75" customHeight="1" thickBot="1" x14ac:dyDescent="0.25">
      <c r="A65" s="61">
        <v>27</v>
      </c>
      <c r="B65" s="94" t="s">
        <v>148</v>
      </c>
      <c r="C65" s="81" t="s">
        <v>147</v>
      </c>
      <c r="D65" s="83" t="s">
        <v>45</v>
      </c>
      <c r="E65" s="97">
        <v>30</v>
      </c>
      <c r="F65" s="93">
        <v>30</v>
      </c>
      <c r="G65" s="93"/>
      <c r="H65" s="93"/>
      <c r="I65" s="93"/>
      <c r="J65" s="101">
        <v>2</v>
      </c>
      <c r="K65" s="78">
        <v>30</v>
      </c>
      <c r="L65" s="93"/>
      <c r="M65" s="93"/>
      <c r="N65" s="93"/>
      <c r="O65" s="79">
        <v>1</v>
      </c>
      <c r="P65" s="97"/>
      <c r="Q65" s="93"/>
      <c r="R65" s="93"/>
      <c r="S65" s="93"/>
      <c r="T65" s="101"/>
      <c r="U65" s="78"/>
      <c r="V65" s="93"/>
      <c r="W65" s="93"/>
      <c r="X65" s="93"/>
      <c r="Y65" s="79"/>
      <c r="Z65" s="97"/>
      <c r="AA65" s="93"/>
      <c r="AB65" s="93"/>
      <c r="AC65" s="93"/>
      <c r="AD65" s="101"/>
    </row>
    <row r="66" spans="1:30" ht="13.5" thickBot="1" x14ac:dyDescent="0.25">
      <c r="A66" s="82">
        <v>28</v>
      </c>
      <c r="B66" s="84" t="s">
        <v>149</v>
      </c>
      <c r="C66" s="85" t="s">
        <v>53</v>
      </c>
      <c r="D66" s="86" t="s">
        <v>54</v>
      </c>
      <c r="E66" s="87"/>
      <c r="F66" s="88"/>
      <c r="G66" s="88"/>
      <c r="H66" s="88"/>
      <c r="I66" s="88"/>
      <c r="J66" s="89">
        <v>5</v>
      </c>
      <c r="K66" s="87"/>
      <c r="L66" s="88"/>
      <c r="M66" s="88"/>
      <c r="N66" s="88"/>
      <c r="O66" s="89"/>
      <c r="P66" s="90"/>
      <c r="Q66" s="88"/>
      <c r="R66" s="88"/>
      <c r="S66" s="88"/>
      <c r="T66" s="91"/>
      <c r="U66" s="87"/>
      <c r="V66" s="88"/>
      <c r="W66" s="88"/>
      <c r="X66" s="88"/>
      <c r="Y66" s="89"/>
      <c r="Z66" s="87"/>
      <c r="AA66" s="88"/>
      <c r="AB66" s="88"/>
      <c r="AC66" s="88"/>
      <c r="AD66" s="89">
        <v>5</v>
      </c>
    </row>
    <row r="67" spans="1:30" ht="12.95" customHeight="1" x14ac:dyDescent="0.2">
      <c r="A67" s="143">
        <v>29</v>
      </c>
      <c r="B67" s="76" t="s">
        <v>55</v>
      </c>
      <c r="C67" s="205" t="s">
        <v>24</v>
      </c>
      <c r="D67" s="59" t="s">
        <v>45</v>
      </c>
      <c r="E67" s="143">
        <v>120</v>
      </c>
      <c r="F67" s="133">
        <f>SUM(K67,P67,U67,Z67)</f>
        <v>0</v>
      </c>
      <c r="G67" s="133">
        <v>120</v>
      </c>
      <c r="H67" s="60"/>
      <c r="I67" s="60"/>
      <c r="J67" s="153">
        <v>8</v>
      </c>
      <c r="K67" s="61"/>
      <c r="L67" s="60">
        <v>30</v>
      </c>
      <c r="M67" s="60"/>
      <c r="N67" s="60"/>
      <c r="O67" s="62">
        <v>2</v>
      </c>
      <c r="P67" s="63"/>
      <c r="Q67" s="60"/>
      <c r="R67" s="60"/>
      <c r="S67" s="60"/>
      <c r="T67" s="64"/>
      <c r="U67" s="61"/>
      <c r="V67" s="60"/>
      <c r="W67" s="60"/>
      <c r="X67" s="60"/>
      <c r="Y67" s="62"/>
      <c r="Z67" s="61"/>
      <c r="AA67" s="60"/>
      <c r="AB67" s="60"/>
      <c r="AC67" s="60"/>
      <c r="AD67" s="62"/>
    </row>
    <row r="68" spans="1:30" ht="12.95" customHeight="1" x14ac:dyDescent="0.2">
      <c r="A68" s="144"/>
      <c r="B68" s="27" t="s">
        <v>56</v>
      </c>
      <c r="C68" s="206"/>
      <c r="D68" s="29" t="s">
        <v>45</v>
      </c>
      <c r="E68" s="144"/>
      <c r="F68" s="131"/>
      <c r="G68" s="131"/>
      <c r="H68" s="26"/>
      <c r="I68" s="26"/>
      <c r="J68" s="150"/>
      <c r="K68" s="30"/>
      <c r="L68" s="26"/>
      <c r="M68" s="26"/>
      <c r="N68" s="26"/>
      <c r="O68" s="32"/>
      <c r="P68" s="28"/>
      <c r="Q68" s="26">
        <v>30</v>
      </c>
      <c r="R68" s="26"/>
      <c r="S68" s="26"/>
      <c r="T68" s="31">
        <v>2</v>
      </c>
      <c r="U68" s="30"/>
      <c r="V68" s="26"/>
      <c r="W68" s="26"/>
      <c r="X68" s="26"/>
      <c r="Y68" s="32"/>
      <c r="Z68" s="30"/>
      <c r="AA68" s="26"/>
      <c r="AB68" s="26"/>
      <c r="AC68" s="26"/>
      <c r="AD68" s="32"/>
    </row>
    <row r="69" spans="1:30" ht="12.95" customHeight="1" x14ac:dyDescent="0.2">
      <c r="A69" s="144"/>
      <c r="B69" s="27" t="s">
        <v>57</v>
      </c>
      <c r="C69" s="206"/>
      <c r="D69" s="29" t="s">
        <v>45</v>
      </c>
      <c r="E69" s="144"/>
      <c r="F69" s="131"/>
      <c r="G69" s="131"/>
      <c r="H69" s="26"/>
      <c r="I69" s="26"/>
      <c r="J69" s="150"/>
      <c r="K69" s="30"/>
      <c r="L69" s="26"/>
      <c r="M69" s="26"/>
      <c r="N69" s="26"/>
      <c r="O69" s="32"/>
      <c r="P69" s="28"/>
      <c r="Q69" s="26"/>
      <c r="R69" s="26"/>
      <c r="S69" s="26"/>
      <c r="T69" s="31"/>
      <c r="U69" s="30"/>
      <c r="V69" s="26">
        <v>30</v>
      </c>
      <c r="W69" s="26"/>
      <c r="X69" s="26"/>
      <c r="Y69" s="32">
        <v>2</v>
      </c>
      <c r="Z69" s="30"/>
      <c r="AA69" s="26"/>
      <c r="AB69" s="26"/>
      <c r="AC69" s="26"/>
      <c r="AD69" s="32"/>
    </row>
    <row r="70" spans="1:30" ht="12.95" customHeight="1" thickBot="1" x14ac:dyDescent="0.25">
      <c r="A70" s="147"/>
      <c r="B70" s="77" t="s">
        <v>166</v>
      </c>
      <c r="C70" s="207"/>
      <c r="D70" s="65" t="s">
        <v>46</v>
      </c>
      <c r="E70" s="147"/>
      <c r="F70" s="132"/>
      <c r="G70" s="132"/>
      <c r="H70" s="66"/>
      <c r="I70" s="66"/>
      <c r="J70" s="154"/>
      <c r="K70" s="67"/>
      <c r="L70" s="66"/>
      <c r="M70" s="66"/>
      <c r="N70" s="66"/>
      <c r="O70" s="68"/>
      <c r="P70" s="69"/>
      <c r="Q70" s="66"/>
      <c r="R70" s="66"/>
      <c r="S70" s="66"/>
      <c r="T70" s="70"/>
      <c r="U70" s="67"/>
      <c r="V70" s="66"/>
      <c r="W70" s="66"/>
      <c r="X70" s="66"/>
      <c r="Y70" s="68"/>
      <c r="Z70" s="67"/>
      <c r="AA70" s="66">
        <v>30</v>
      </c>
      <c r="AB70" s="66"/>
      <c r="AC70" s="66"/>
      <c r="AD70" s="68">
        <v>2</v>
      </c>
    </row>
    <row r="71" spans="1:30" ht="12.95" customHeight="1" thickBot="1" x14ac:dyDescent="0.25">
      <c r="A71" s="98">
        <v>30</v>
      </c>
      <c r="B71" s="115" t="s">
        <v>58</v>
      </c>
      <c r="C71" s="115" t="s">
        <v>25</v>
      </c>
      <c r="D71" s="73" t="s">
        <v>45</v>
      </c>
      <c r="E71" s="74">
        <f>SUM(F71:I71)</f>
        <v>30</v>
      </c>
      <c r="F71" s="92"/>
      <c r="G71" s="92">
        <f>SUM(L71,Q71,V71,AA71)</f>
        <v>30</v>
      </c>
      <c r="H71" s="92"/>
      <c r="I71" s="92"/>
      <c r="J71" s="75">
        <f>SUM(O71,T71,Y71,AD71)</f>
        <v>2</v>
      </c>
      <c r="K71" s="98"/>
      <c r="L71" s="92"/>
      <c r="M71" s="92"/>
      <c r="N71" s="92"/>
      <c r="O71" s="100"/>
      <c r="P71" s="74"/>
      <c r="Q71" s="92"/>
      <c r="R71" s="92"/>
      <c r="S71" s="92"/>
      <c r="T71" s="75"/>
      <c r="U71" s="98"/>
      <c r="V71" s="92">
        <v>30</v>
      </c>
      <c r="W71" s="92"/>
      <c r="X71" s="92"/>
      <c r="Y71" s="100">
        <v>2</v>
      </c>
      <c r="Z71" s="98"/>
      <c r="AA71" s="92"/>
      <c r="AB71" s="92"/>
      <c r="AC71" s="92"/>
      <c r="AD71" s="100"/>
    </row>
    <row r="72" spans="1:30" ht="21" customHeight="1" thickBot="1" x14ac:dyDescent="0.25">
      <c r="A72" s="196" t="s">
        <v>96</v>
      </c>
      <c r="B72" s="197"/>
      <c r="C72" s="197"/>
      <c r="D72" s="198"/>
      <c r="E72" s="116">
        <f t="shared" ref="E72:AD72" si="0">SUM(E13:E71)</f>
        <v>1440</v>
      </c>
      <c r="F72" s="116">
        <f t="shared" si="0"/>
        <v>435</v>
      </c>
      <c r="G72" s="116">
        <f t="shared" si="0"/>
        <v>495</v>
      </c>
      <c r="H72" s="116">
        <f t="shared" si="0"/>
        <v>30</v>
      </c>
      <c r="I72" s="116">
        <f t="shared" si="0"/>
        <v>480</v>
      </c>
      <c r="J72" s="116">
        <f t="shared" si="0"/>
        <v>102</v>
      </c>
      <c r="K72" s="116">
        <f t="shared" si="0"/>
        <v>210</v>
      </c>
      <c r="L72" s="116">
        <f t="shared" si="0"/>
        <v>150</v>
      </c>
      <c r="M72" s="116">
        <f t="shared" si="0"/>
        <v>0</v>
      </c>
      <c r="N72" s="116">
        <f t="shared" si="0"/>
        <v>0</v>
      </c>
      <c r="O72" s="116">
        <f t="shared" si="0"/>
        <v>30</v>
      </c>
      <c r="P72" s="116">
        <f t="shared" si="0"/>
        <v>75</v>
      </c>
      <c r="Q72" s="116">
        <f t="shared" si="0"/>
        <v>120</v>
      </c>
      <c r="R72" s="116">
        <f t="shared" si="0"/>
        <v>0</v>
      </c>
      <c r="S72" s="116">
        <f t="shared" si="0"/>
        <v>160</v>
      </c>
      <c r="T72" s="116">
        <f t="shared" si="0"/>
        <v>21</v>
      </c>
      <c r="U72" s="116">
        <f t="shared" si="0"/>
        <v>75</v>
      </c>
      <c r="V72" s="116">
        <f t="shared" si="0"/>
        <v>120</v>
      </c>
      <c r="W72" s="116">
        <f t="shared" si="0"/>
        <v>15</v>
      </c>
      <c r="X72" s="116">
        <f t="shared" si="0"/>
        <v>160</v>
      </c>
      <c r="Y72" s="116">
        <f t="shared" si="0"/>
        <v>24</v>
      </c>
      <c r="Z72" s="116">
        <f t="shared" si="0"/>
        <v>75</v>
      </c>
      <c r="AA72" s="116">
        <f t="shared" si="0"/>
        <v>105</v>
      </c>
      <c r="AB72" s="116">
        <f t="shared" si="0"/>
        <v>15</v>
      </c>
      <c r="AC72" s="116">
        <f t="shared" si="0"/>
        <v>160</v>
      </c>
      <c r="AD72" s="117">
        <f t="shared" si="0"/>
        <v>27</v>
      </c>
    </row>
    <row r="73" spans="1:30" ht="21" customHeight="1" thickBot="1" x14ac:dyDescent="0.25">
      <c r="A73" s="202" t="s">
        <v>97</v>
      </c>
      <c r="B73" s="203"/>
      <c r="C73" s="203"/>
      <c r="D73" s="203"/>
      <c r="E73" s="203"/>
      <c r="F73" s="203"/>
      <c r="G73" s="203"/>
      <c r="H73" s="203"/>
      <c r="I73" s="203"/>
      <c r="J73" s="203"/>
      <c r="K73" s="203"/>
      <c r="L73" s="203"/>
      <c r="M73" s="203"/>
      <c r="N73" s="203"/>
      <c r="O73" s="203"/>
      <c r="P73" s="203"/>
      <c r="Q73" s="203"/>
      <c r="R73" s="203"/>
      <c r="S73" s="203"/>
      <c r="T73" s="203"/>
      <c r="U73" s="203"/>
      <c r="V73" s="203"/>
      <c r="W73" s="203"/>
      <c r="X73" s="203"/>
      <c r="Y73" s="203"/>
      <c r="Z73" s="203"/>
      <c r="AA73" s="203"/>
      <c r="AB73" s="203"/>
      <c r="AC73" s="203"/>
      <c r="AD73" s="204"/>
    </row>
    <row r="74" spans="1:30" x14ac:dyDescent="0.2">
      <c r="A74" s="144">
        <v>31</v>
      </c>
      <c r="B74" s="55" t="s">
        <v>101</v>
      </c>
      <c r="C74" s="140" t="s">
        <v>143</v>
      </c>
      <c r="D74" s="56" t="s">
        <v>47</v>
      </c>
      <c r="E74" s="144">
        <f>SUM(F74:I74)</f>
        <v>30</v>
      </c>
      <c r="F74" s="131">
        <v>15</v>
      </c>
      <c r="G74" s="131">
        <v>15</v>
      </c>
      <c r="H74" s="52"/>
      <c r="I74" s="52"/>
      <c r="J74" s="150">
        <v>3</v>
      </c>
      <c r="K74" s="51"/>
      <c r="L74" s="52"/>
      <c r="M74" s="52"/>
      <c r="N74" s="52"/>
      <c r="O74" s="53"/>
      <c r="P74" s="57">
        <v>15</v>
      </c>
      <c r="Q74" s="52"/>
      <c r="R74" s="52"/>
      <c r="S74" s="52"/>
      <c r="T74" s="58">
        <v>1</v>
      </c>
      <c r="U74" s="51"/>
      <c r="V74" s="52"/>
      <c r="W74" s="52"/>
      <c r="X74" s="52"/>
      <c r="Y74" s="53"/>
      <c r="Z74" s="51"/>
      <c r="AA74" s="52"/>
      <c r="AB74" s="52"/>
      <c r="AC74" s="52"/>
      <c r="AD74" s="53"/>
    </row>
    <row r="75" spans="1:30" ht="13.5" thickBot="1" x14ac:dyDescent="0.25">
      <c r="A75" s="144"/>
      <c r="B75" s="25" t="s">
        <v>102</v>
      </c>
      <c r="C75" s="140"/>
      <c r="D75" s="29" t="s">
        <v>45</v>
      </c>
      <c r="E75" s="144"/>
      <c r="F75" s="131"/>
      <c r="G75" s="131"/>
      <c r="H75" s="26"/>
      <c r="I75" s="26"/>
      <c r="J75" s="150"/>
      <c r="K75" s="30"/>
      <c r="L75" s="26"/>
      <c r="M75" s="26"/>
      <c r="N75" s="26"/>
      <c r="O75" s="32"/>
      <c r="P75" s="28"/>
      <c r="Q75" s="26">
        <v>15</v>
      </c>
      <c r="R75" s="26"/>
      <c r="S75" s="26"/>
      <c r="T75" s="31">
        <v>2</v>
      </c>
      <c r="U75" s="30"/>
      <c r="V75" s="26"/>
      <c r="W75" s="26"/>
      <c r="X75" s="26"/>
      <c r="Y75" s="32"/>
      <c r="Z75" s="30"/>
      <c r="AA75" s="26"/>
      <c r="AB75" s="26"/>
      <c r="AC75" s="26"/>
      <c r="AD75" s="32"/>
    </row>
    <row r="76" spans="1:30" ht="15" customHeight="1" x14ac:dyDescent="0.2">
      <c r="A76" s="143">
        <v>32</v>
      </c>
      <c r="B76" s="71" t="s">
        <v>103</v>
      </c>
      <c r="C76" s="141" t="s">
        <v>165</v>
      </c>
      <c r="D76" s="59" t="s">
        <v>47</v>
      </c>
      <c r="E76" s="143">
        <f>SUM(F76:I76)</f>
        <v>30</v>
      </c>
      <c r="F76" s="133">
        <v>15</v>
      </c>
      <c r="G76" s="133">
        <v>15</v>
      </c>
      <c r="H76" s="60"/>
      <c r="I76" s="60"/>
      <c r="J76" s="153">
        <v>3</v>
      </c>
      <c r="K76" s="61"/>
      <c r="L76" s="60"/>
      <c r="M76" s="60"/>
      <c r="N76" s="60"/>
      <c r="O76" s="62"/>
      <c r="P76" s="63">
        <v>15</v>
      </c>
      <c r="Q76" s="60"/>
      <c r="R76" s="60"/>
      <c r="S76" s="60"/>
      <c r="T76" s="64">
        <v>1</v>
      </c>
      <c r="U76" s="61"/>
      <c r="V76" s="60"/>
      <c r="W76" s="60"/>
      <c r="X76" s="60"/>
      <c r="Y76" s="62"/>
      <c r="Z76" s="61"/>
      <c r="AA76" s="60"/>
      <c r="AB76" s="60"/>
      <c r="AC76" s="60"/>
      <c r="AD76" s="62"/>
    </row>
    <row r="77" spans="1:30" ht="18.75" customHeight="1" thickBot="1" x14ac:dyDescent="0.25">
      <c r="A77" s="144"/>
      <c r="B77" s="54" t="s">
        <v>104</v>
      </c>
      <c r="C77" s="142"/>
      <c r="D77" s="49" t="s">
        <v>45</v>
      </c>
      <c r="E77" s="144"/>
      <c r="F77" s="131"/>
      <c r="G77" s="131"/>
      <c r="H77" s="102"/>
      <c r="I77" s="102"/>
      <c r="J77" s="150"/>
      <c r="K77" s="99"/>
      <c r="L77" s="102"/>
      <c r="M77" s="102"/>
      <c r="N77" s="102"/>
      <c r="O77" s="103"/>
      <c r="P77" s="33"/>
      <c r="Q77" s="102">
        <v>15</v>
      </c>
      <c r="R77" s="102"/>
      <c r="S77" s="102"/>
      <c r="T77" s="34">
        <v>2</v>
      </c>
      <c r="U77" s="99"/>
      <c r="V77" s="102"/>
      <c r="W77" s="102"/>
      <c r="X77" s="102"/>
      <c r="Y77" s="103"/>
      <c r="Z77" s="99"/>
      <c r="AA77" s="102"/>
      <c r="AB77" s="102"/>
      <c r="AC77" s="102"/>
      <c r="AD77" s="103"/>
    </row>
    <row r="78" spans="1:30" ht="12.95" customHeight="1" x14ac:dyDescent="0.2">
      <c r="A78" s="143">
        <v>33</v>
      </c>
      <c r="B78" s="71" t="s">
        <v>150</v>
      </c>
      <c r="C78" s="141" t="s">
        <v>162</v>
      </c>
      <c r="D78" s="59" t="s">
        <v>47</v>
      </c>
      <c r="E78" s="143">
        <f>SUM(F78:I78)</f>
        <v>30</v>
      </c>
      <c r="F78" s="133">
        <v>15</v>
      </c>
      <c r="G78" s="133">
        <v>15</v>
      </c>
      <c r="H78" s="60"/>
      <c r="I78" s="60"/>
      <c r="J78" s="153">
        <v>3</v>
      </c>
      <c r="K78" s="61"/>
      <c r="L78" s="60"/>
      <c r="M78" s="60"/>
      <c r="N78" s="60"/>
      <c r="O78" s="62"/>
      <c r="P78" s="63">
        <v>15</v>
      </c>
      <c r="Q78" s="60"/>
      <c r="R78" s="60"/>
      <c r="S78" s="60"/>
      <c r="T78" s="64">
        <v>1</v>
      </c>
      <c r="U78" s="61"/>
      <c r="V78" s="60"/>
      <c r="W78" s="60"/>
      <c r="X78" s="60"/>
      <c r="Y78" s="62"/>
      <c r="Z78" s="61"/>
      <c r="AA78" s="60"/>
      <c r="AB78" s="60"/>
      <c r="AC78" s="60"/>
      <c r="AD78" s="62"/>
    </row>
    <row r="79" spans="1:30" ht="12.95" customHeight="1" thickBot="1" x14ac:dyDescent="0.25">
      <c r="A79" s="147"/>
      <c r="B79" s="54" t="s">
        <v>151</v>
      </c>
      <c r="C79" s="162"/>
      <c r="D79" s="65" t="s">
        <v>45</v>
      </c>
      <c r="E79" s="147"/>
      <c r="F79" s="132"/>
      <c r="G79" s="132"/>
      <c r="H79" s="66"/>
      <c r="I79" s="66"/>
      <c r="J79" s="154"/>
      <c r="K79" s="67"/>
      <c r="L79" s="66"/>
      <c r="M79" s="66"/>
      <c r="N79" s="66"/>
      <c r="O79" s="68"/>
      <c r="P79" s="69"/>
      <c r="Q79" s="66">
        <v>15</v>
      </c>
      <c r="R79" s="66"/>
      <c r="S79" s="66"/>
      <c r="T79" s="70">
        <v>2</v>
      </c>
      <c r="U79" s="67"/>
      <c r="V79" s="66"/>
      <c r="W79" s="66"/>
      <c r="X79" s="66"/>
      <c r="Y79" s="68"/>
      <c r="Z79" s="67"/>
      <c r="AA79" s="66"/>
      <c r="AB79" s="66"/>
      <c r="AC79" s="66"/>
      <c r="AD79" s="68"/>
    </row>
    <row r="80" spans="1:30" ht="12.95" customHeight="1" x14ac:dyDescent="0.2">
      <c r="A80" s="143">
        <v>34</v>
      </c>
      <c r="B80" s="71" t="s">
        <v>116</v>
      </c>
      <c r="C80" s="141" t="s">
        <v>163</v>
      </c>
      <c r="D80" s="59" t="s">
        <v>47</v>
      </c>
      <c r="E80" s="143">
        <f>SUM(F80:I80)</f>
        <v>30</v>
      </c>
      <c r="F80" s="133">
        <v>15</v>
      </c>
      <c r="G80" s="133">
        <v>15</v>
      </c>
      <c r="H80" s="60"/>
      <c r="I80" s="60"/>
      <c r="J80" s="153">
        <v>3</v>
      </c>
      <c r="K80" s="61"/>
      <c r="L80" s="60"/>
      <c r="M80" s="60"/>
      <c r="N80" s="60"/>
      <c r="O80" s="62"/>
      <c r="P80" s="63"/>
      <c r="Q80" s="60"/>
      <c r="R80" s="60"/>
      <c r="S80" s="60"/>
      <c r="T80" s="64"/>
      <c r="U80" s="61">
        <v>15</v>
      </c>
      <c r="V80" s="60"/>
      <c r="W80" s="60"/>
      <c r="X80" s="60"/>
      <c r="Y80" s="62">
        <v>1</v>
      </c>
      <c r="Z80" s="61"/>
      <c r="AA80" s="60"/>
      <c r="AB80" s="60"/>
      <c r="AC80" s="60"/>
      <c r="AD80" s="62"/>
    </row>
    <row r="81" spans="1:30" ht="12.95" customHeight="1" thickBot="1" x14ac:dyDescent="0.25">
      <c r="A81" s="147"/>
      <c r="B81" s="72" t="s">
        <v>105</v>
      </c>
      <c r="C81" s="162"/>
      <c r="D81" s="65" t="s">
        <v>45</v>
      </c>
      <c r="E81" s="147"/>
      <c r="F81" s="132"/>
      <c r="G81" s="132"/>
      <c r="H81" s="66"/>
      <c r="I81" s="66"/>
      <c r="J81" s="154"/>
      <c r="K81" s="67"/>
      <c r="L81" s="66"/>
      <c r="M81" s="66"/>
      <c r="N81" s="66"/>
      <c r="O81" s="68"/>
      <c r="P81" s="69"/>
      <c r="Q81" s="66"/>
      <c r="R81" s="66"/>
      <c r="S81" s="66"/>
      <c r="T81" s="70"/>
      <c r="U81" s="67"/>
      <c r="V81" s="66">
        <v>15</v>
      </c>
      <c r="W81" s="66"/>
      <c r="X81" s="66"/>
      <c r="Y81" s="68">
        <v>2</v>
      </c>
      <c r="Z81" s="67"/>
      <c r="AA81" s="66"/>
      <c r="AB81" s="66"/>
      <c r="AC81" s="66"/>
      <c r="AD81" s="68"/>
    </row>
    <row r="82" spans="1:30" ht="12.95" customHeight="1" x14ac:dyDescent="0.2">
      <c r="A82" s="144">
        <v>35</v>
      </c>
      <c r="B82" s="95" t="s">
        <v>152</v>
      </c>
      <c r="C82" s="140" t="s">
        <v>48</v>
      </c>
      <c r="D82" s="56" t="s">
        <v>47</v>
      </c>
      <c r="E82" s="144">
        <f>SUM(F82:I82)</f>
        <v>30</v>
      </c>
      <c r="F82" s="131">
        <v>15</v>
      </c>
      <c r="G82" s="131">
        <v>15</v>
      </c>
      <c r="H82" s="52"/>
      <c r="I82" s="52"/>
      <c r="J82" s="150">
        <v>3</v>
      </c>
      <c r="K82" s="98"/>
      <c r="L82" s="92"/>
      <c r="M82" s="92"/>
      <c r="N82" s="92"/>
      <c r="O82" s="100"/>
      <c r="P82" s="74"/>
      <c r="Q82" s="92"/>
      <c r="R82" s="92"/>
      <c r="S82" s="92"/>
      <c r="T82" s="75"/>
      <c r="U82" s="98">
        <v>15</v>
      </c>
      <c r="V82" s="92"/>
      <c r="W82" s="92"/>
      <c r="X82" s="92"/>
      <c r="Y82" s="100">
        <v>1</v>
      </c>
      <c r="Z82" s="98"/>
      <c r="AA82" s="92"/>
      <c r="AB82" s="92"/>
      <c r="AC82" s="92"/>
      <c r="AD82" s="100"/>
    </row>
    <row r="83" spans="1:30" ht="12.95" customHeight="1" thickBot="1" x14ac:dyDescent="0.25">
      <c r="A83" s="144"/>
      <c r="B83" s="54" t="s">
        <v>153</v>
      </c>
      <c r="C83" s="140"/>
      <c r="D83" s="49" t="s">
        <v>45</v>
      </c>
      <c r="E83" s="144"/>
      <c r="F83" s="132"/>
      <c r="G83" s="131"/>
      <c r="H83" s="102"/>
      <c r="I83" s="102"/>
      <c r="J83" s="150"/>
      <c r="K83" s="99"/>
      <c r="L83" s="102"/>
      <c r="M83" s="102"/>
      <c r="N83" s="102"/>
      <c r="O83" s="103"/>
      <c r="P83" s="33"/>
      <c r="Q83" s="102"/>
      <c r="R83" s="102"/>
      <c r="S83" s="102"/>
      <c r="T83" s="34"/>
      <c r="U83" s="99"/>
      <c r="V83" s="102">
        <v>15</v>
      </c>
      <c r="W83" s="102"/>
      <c r="X83" s="102"/>
      <c r="Y83" s="103">
        <v>2</v>
      </c>
      <c r="Z83" s="99"/>
      <c r="AA83" s="102"/>
      <c r="AB83" s="102"/>
      <c r="AC83" s="102"/>
      <c r="AD83" s="103"/>
    </row>
    <row r="84" spans="1:30" ht="12.95" customHeight="1" x14ac:dyDescent="0.2">
      <c r="A84" s="143">
        <v>36</v>
      </c>
      <c r="B84" s="94" t="s">
        <v>154</v>
      </c>
      <c r="C84" s="151" t="s">
        <v>49</v>
      </c>
      <c r="D84" s="59" t="s">
        <v>47</v>
      </c>
      <c r="E84" s="143">
        <f>SUM(F84:I84)</f>
        <v>30</v>
      </c>
      <c r="F84" s="133">
        <v>15</v>
      </c>
      <c r="G84" s="133">
        <v>15</v>
      </c>
      <c r="H84" s="60"/>
      <c r="I84" s="60"/>
      <c r="J84" s="153">
        <v>3</v>
      </c>
      <c r="K84" s="97"/>
      <c r="L84" s="93"/>
      <c r="M84" s="93"/>
      <c r="N84" s="93"/>
      <c r="O84" s="101"/>
      <c r="P84" s="78"/>
      <c r="Q84" s="93"/>
      <c r="R84" s="93"/>
      <c r="S84" s="93"/>
      <c r="T84" s="79"/>
      <c r="U84" s="97"/>
      <c r="V84" s="93"/>
      <c r="W84" s="93"/>
      <c r="X84" s="93"/>
      <c r="Y84" s="101"/>
      <c r="Z84" s="97">
        <v>15</v>
      </c>
      <c r="AA84" s="93"/>
      <c r="AB84" s="93"/>
      <c r="AC84" s="93"/>
      <c r="AD84" s="101">
        <v>1</v>
      </c>
    </row>
    <row r="85" spans="1:30" ht="12.95" customHeight="1" thickBot="1" x14ac:dyDescent="0.25">
      <c r="A85" s="147"/>
      <c r="B85" s="72" t="s">
        <v>155</v>
      </c>
      <c r="C85" s="152"/>
      <c r="D85" s="65" t="s">
        <v>45</v>
      </c>
      <c r="E85" s="147"/>
      <c r="F85" s="132"/>
      <c r="G85" s="132"/>
      <c r="H85" s="66"/>
      <c r="I85" s="66"/>
      <c r="J85" s="154"/>
      <c r="K85" s="67"/>
      <c r="L85" s="66"/>
      <c r="M85" s="66"/>
      <c r="N85" s="66"/>
      <c r="O85" s="68"/>
      <c r="P85" s="69"/>
      <c r="Q85" s="66"/>
      <c r="R85" s="66"/>
      <c r="S85" s="66"/>
      <c r="T85" s="70"/>
      <c r="U85" s="67"/>
      <c r="V85" s="66"/>
      <c r="W85" s="66"/>
      <c r="X85" s="66"/>
      <c r="Y85" s="68"/>
      <c r="Z85" s="67"/>
      <c r="AA85" s="66">
        <v>15</v>
      </c>
      <c r="AB85" s="66"/>
      <c r="AC85" s="66"/>
      <c r="AD85" s="68">
        <v>2</v>
      </c>
    </row>
    <row r="86" spans="1:30" ht="13.5" thickBot="1" x14ac:dyDescent="0.25">
      <c r="A86" s="163" t="s">
        <v>98</v>
      </c>
      <c r="B86" s="164"/>
      <c r="C86" s="164"/>
      <c r="D86" s="164"/>
      <c r="E86" s="118">
        <f t="shared" ref="E86:AD86" si="1">SUM(E74:E85)</f>
        <v>180</v>
      </c>
      <c r="F86" s="118">
        <f t="shared" si="1"/>
        <v>90</v>
      </c>
      <c r="G86" s="118">
        <f t="shared" si="1"/>
        <v>90</v>
      </c>
      <c r="H86" s="118">
        <f t="shared" si="1"/>
        <v>0</v>
      </c>
      <c r="I86" s="118">
        <f t="shared" si="1"/>
        <v>0</v>
      </c>
      <c r="J86" s="118">
        <f t="shared" si="1"/>
        <v>18</v>
      </c>
      <c r="K86" s="118">
        <f t="shared" si="1"/>
        <v>0</v>
      </c>
      <c r="L86" s="118">
        <f t="shared" si="1"/>
        <v>0</v>
      </c>
      <c r="M86" s="118">
        <f t="shared" si="1"/>
        <v>0</v>
      </c>
      <c r="N86" s="118">
        <f t="shared" si="1"/>
        <v>0</v>
      </c>
      <c r="O86" s="118">
        <f t="shared" si="1"/>
        <v>0</v>
      </c>
      <c r="P86" s="118">
        <f t="shared" si="1"/>
        <v>45</v>
      </c>
      <c r="Q86" s="118">
        <f t="shared" si="1"/>
        <v>45</v>
      </c>
      <c r="R86" s="118">
        <f t="shared" si="1"/>
        <v>0</v>
      </c>
      <c r="S86" s="118">
        <f t="shared" si="1"/>
        <v>0</v>
      </c>
      <c r="T86" s="118">
        <f t="shared" si="1"/>
        <v>9</v>
      </c>
      <c r="U86" s="118">
        <f t="shared" si="1"/>
        <v>30</v>
      </c>
      <c r="V86" s="118">
        <f t="shared" si="1"/>
        <v>30</v>
      </c>
      <c r="W86" s="118">
        <f t="shared" si="1"/>
        <v>0</v>
      </c>
      <c r="X86" s="118">
        <f t="shared" si="1"/>
        <v>0</v>
      </c>
      <c r="Y86" s="118">
        <f t="shared" si="1"/>
        <v>6</v>
      </c>
      <c r="Z86" s="118">
        <f t="shared" si="1"/>
        <v>15</v>
      </c>
      <c r="AA86" s="118">
        <f t="shared" si="1"/>
        <v>15</v>
      </c>
      <c r="AB86" s="118">
        <f t="shared" si="1"/>
        <v>0</v>
      </c>
      <c r="AC86" s="118">
        <f t="shared" si="1"/>
        <v>0</v>
      </c>
      <c r="AD86" s="119">
        <f t="shared" si="1"/>
        <v>3</v>
      </c>
    </row>
    <row r="87" spans="1:30" ht="13.5" thickBot="1" x14ac:dyDescent="0.25">
      <c r="A87" s="165" t="s">
        <v>99</v>
      </c>
      <c r="B87" s="149"/>
      <c r="C87" s="149"/>
      <c r="D87" s="166"/>
      <c r="E87" s="120">
        <f t="shared" ref="E87:AD87" si="2">SUM(E86+E72)</f>
        <v>1620</v>
      </c>
      <c r="F87" s="120">
        <f t="shared" si="2"/>
        <v>525</v>
      </c>
      <c r="G87" s="120">
        <f t="shared" si="2"/>
        <v>585</v>
      </c>
      <c r="H87" s="120">
        <f t="shared" si="2"/>
        <v>30</v>
      </c>
      <c r="I87" s="120">
        <f t="shared" si="2"/>
        <v>480</v>
      </c>
      <c r="J87" s="120">
        <f t="shared" si="2"/>
        <v>120</v>
      </c>
      <c r="K87" s="120">
        <f t="shared" si="2"/>
        <v>210</v>
      </c>
      <c r="L87" s="120">
        <f t="shared" si="2"/>
        <v>150</v>
      </c>
      <c r="M87" s="120">
        <f t="shared" si="2"/>
        <v>0</v>
      </c>
      <c r="N87" s="120">
        <f t="shared" si="2"/>
        <v>0</v>
      </c>
      <c r="O87" s="120">
        <f t="shared" si="2"/>
        <v>30</v>
      </c>
      <c r="P87" s="120">
        <f t="shared" si="2"/>
        <v>120</v>
      </c>
      <c r="Q87" s="120">
        <f t="shared" si="2"/>
        <v>165</v>
      </c>
      <c r="R87" s="120">
        <f t="shared" si="2"/>
        <v>0</v>
      </c>
      <c r="S87" s="120">
        <f t="shared" si="2"/>
        <v>160</v>
      </c>
      <c r="T87" s="120">
        <f t="shared" si="2"/>
        <v>30</v>
      </c>
      <c r="U87" s="120">
        <f t="shared" si="2"/>
        <v>105</v>
      </c>
      <c r="V87" s="120">
        <f t="shared" si="2"/>
        <v>150</v>
      </c>
      <c r="W87" s="120">
        <f t="shared" si="2"/>
        <v>15</v>
      </c>
      <c r="X87" s="120">
        <f t="shared" si="2"/>
        <v>160</v>
      </c>
      <c r="Y87" s="120">
        <f t="shared" si="2"/>
        <v>30</v>
      </c>
      <c r="Z87" s="120">
        <f t="shared" si="2"/>
        <v>90</v>
      </c>
      <c r="AA87" s="120">
        <f t="shared" si="2"/>
        <v>120</v>
      </c>
      <c r="AB87" s="120">
        <f t="shared" si="2"/>
        <v>15</v>
      </c>
      <c r="AC87" s="120">
        <f t="shared" si="2"/>
        <v>160</v>
      </c>
      <c r="AD87" s="121">
        <f t="shared" si="2"/>
        <v>30</v>
      </c>
    </row>
    <row r="88" spans="1:30" ht="21" customHeight="1" thickBot="1" x14ac:dyDescent="0.25">
      <c r="A88" s="199" t="s">
        <v>106</v>
      </c>
      <c r="B88" s="200"/>
      <c r="C88" s="200"/>
      <c r="D88" s="200"/>
      <c r="E88" s="200"/>
      <c r="F88" s="200"/>
      <c r="G88" s="200"/>
      <c r="H88" s="200"/>
      <c r="I88" s="200"/>
      <c r="J88" s="200"/>
      <c r="K88" s="200"/>
      <c r="L88" s="200"/>
      <c r="M88" s="200"/>
      <c r="N88" s="200"/>
      <c r="O88" s="200"/>
      <c r="P88" s="200"/>
      <c r="Q88" s="200"/>
      <c r="R88" s="200"/>
      <c r="S88" s="200"/>
      <c r="T88" s="200"/>
      <c r="U88" s="200"/>
      <c r="V88" s="200"/>
      <c r="W88" s="200"/>
      <c r="X88" s="200"/>
      <c r="Y88" s="200"/>
      <c r="Z88" s="200"/>
      <c r="AA88" s="200"/>
      <c r="AB88" s="200"/>
      <c r="AC88" s="200"/>
      <c r="AD88" s="201"/>
    </row>
    <row r="89" spans="1:30" x14ac:dyDescent="0.2">
      <c r="A89" s="144">
        <v>37</v>
      </c>
      <c r="B89" s="55" t="s">
        <v>137</v>
      </c>
      <c r="C89" s="158" t="s">
        <v>107</v>
      </c>
      <c r="D89" s="56" t="s">
        <v>47</v>
      </c>
      <c r="E89" s="144">
        <f>SUM(F89:I89)</f>
        <v>30</v>
      </c>
      <c r="F89" s="131">
        <v>15</v>
      </c>
      <c r="G89" s="131">
        <v>15</v>
      </c>
      <c r="H89" s="52"/>
      <c r="I89" s="52"/>
      <c r="J89" s="150">
        <v>3</v>
      </c>
      <c r="K89" s="51"/>
      <c r="L89" s="52"/>
      <c r="M89" s="52"/>
      <c r="N89" s="52"/>
      <c r="O89" s="53"/>
      <c r="P89" s="57">
        <v>15</v>
      </c>
      <c r="Q89" s="52"/>
      <c r="R89" s="52"/>
      <c r="S89" s="52"/>
      <c r="T89" s="58">
        <v>1</v>
      </c>
      <c r="U89" s="51"/>
      <c r="V89" s="52"/>
      <c r="W89" s="52"/>
      <c r="X89" s="52"/>
      <c r="Y89" s="53"/>
      <c r="Z89" s="51"/>
      <c r="AA89" s="52"/>
      <c r="AB89" s="52"/>
      <c r="AC89" s="52"/>
      <c r="AD89" s="53"/>
    </row>
    <row r="90" spans="1:30" ht="13.5" thickBot="1" x14ac:dyDescent="0.25">
      <c r="A90" s="144"/>
      <c r="B90" s="25" t="s">
        <v>138</v>
      </c>
      <c r="C90" s="158"/>
      <c r="D90" s="29" t="s">
        <v>45</v>
      </c>
      <c r="E90" s="144"/>
      <c r="F90" s="131"/>
      <c r="G90" s="131"/>
      <c r="H90" s="26"/>
      <c r="I90" s="26"/>
      <c r="J90" s="150"/>
      <c r="K90" s="30"/>
      <c r="L90" s="26"/>
      <c r="M90" s="26"/>
      <c r="N90" s="26"/>
      <c r="O90" s="32"/>
      <c r="P90" s="28"/>
      <c r="Q90" s="26">
        <v>15</v>
      </c>
      <c r="R90" s="26"/>
      <c r="S90" s="26"/>
      <c r="T90" s="31">
        <v>2</v>
      </c>
      <c r="U90" s="30"/>
      <c r="V90" s="26"/>
      <c r="W90" s="26"/>
      <c r="X90" s="26"/>
      <c r="Y90" s="32"/>
      <c r="Z90" s="30"/>
      <c r="AA90" s="26"/>
      <c r="AB90" s="26"/>
      <c r="AC90" s="26"/>
      <c r="AD90" s="32"/>
    </row>
    <row r="91" spans="1:30" ht="12" customHeight="1" x14ac:dyDescent="0.2">
      <c r="A91" s="143">
        <v>38</v>
      </c>
      <c r="B91" s="71" t="s">
        <v>139</v>
      </c>
      <c r="C91" s="145" t="s">
        <v>50</v>
      </c>
      <c r="D91" s="59" t="s">
        <v>47</v>
      </c>
      <c r="E91" s="143">
        <f>SUM(F91:I91)</f>
        <v>30</v>
      </c>
      <c r="F91" s="133">
        <v>15</v>
      </c>
      <c r="G91" s="133">
        <v>15</v>
      </c>
      <c r="H91" s="60"/>
      <c r="I91" s="60"/>
      <c r="J91" s="153">
        <v>3</v>
      </c>
      <c r="K91" s="61"/>
      <c r="L91" s="60"/>
      <c r="M91" s="60"/>
      <c r="N91" s="60"/>
      <c r="O91" s="62"/>
      <c r="P91" s="63">
        <v>15</v>
      </c>
      <c r="Q91" s="60"/>
      <c r="R91" s="60"/>
      <c r="S91" s="60"/>
      <c r="T91" s="64">
        <v>1</v>
      </c>
      <c r="U91" s="61"/>
      <c r="V91" s="60"/>
      <c r="W91" s="60"/>
      <c r="X91" s="60"/>
      <c r="Y91" s="62"/>
      <c r="Z91" s="61"/>
      <c r="AA91" s="60"/>
      <c r="AB91" s="60"/>
      <c r="AC91" s="60"/>
      <c r="AD91" s="62"/>
    </row>
    <row r="92" spans="1:30" ht="12.75" customHeight="1" thickBot="1" x14ac:dyDescent="0.25">
      <c r="A92" s="147"/>
      <c r="B92" s="72" t="s">
        <v>140</v>
      </c>
      <c r="C92" s="146"/>
      <c r="D92" s="65" t="s">
        <v>45</v>
      </c>
      <c r="E92" s="147"/>
      <c r="F92" s="132"/>
      <c r="G92" s="132"/>
      <c r="H92" s="66"/>
      <c r="I92" s="66"/>
      <c r="J92" s="154"/>
      <c r="K92" s="67"/>
      <c r="L92" s="66"/>
      <c r="M92" s="66"/>
      <c r="N92" s="66"/>
      <c r="O92" s="68"/>
      <c r="P92" s="69"/>
      <c r="Q92" s="66">
        <v>15</v>
      </c>
      <c r="R92" s="66"/>
      <c r="S92" s="66"/>
      <c r="T92" s="70">
        <v>2</v>
      </c>
      <c r="U92" s="67"/>
      <c r="V92" s="66"/>
      <c r="W92" s="66"/>
      <c r="X92" s="66"/>
      <c r="Y92" s="68"/>
      <c r="Z92" s="67"/>
      <c r="AA92" s="66"/>
      <c r="AB92" s="66"/>
      <c r="AC92" s="66"/>
      <c r="AD92" s="68"/>
    </row>
    <row r="93" spans="1:30" ht="12" customHeight="1" x14ac:dyDescent="0.2">
      <c r="A93" s="144">
        <v>39</v>
      </c>
      <c r="B93" s="71" t="s">
        <v>156</v>
      </c>
      <c r="C93" s="158" t="s">
        <v>108</v>
      </c>
      <c r="D93" s="56" t="s">
        <v>47</v>
      </c>
      <c r="E93" s="144">
        <f>SUM(F93:I93)</f>
        <v>30</v>
      </c>
      <c r="F93" s="131">
        <v>15</v>
      </c>
      <c r="G93" s="131">
        <v>15</v>
      </c>
      <c r="H93" s="52"/>
      <c r="I93" s="52"/>
      <c r="J93" s="150">
        <v>3</v>
      </c>
      <c r="K93" s="51"/>
      <c r="L93" s="52"/>
      <c r="M93" s="52"/>
      <c r="N93" s="52"/>
      <c r="O93" s="53"/>
      <c r="P93" s="57">
        <v>15</v>
      </c>
      <c r="Q93" s="52"/>
      <c r="R93" s="52"/>
      <c r="S93" s="52"/>
      <c r="T93" s="58">
        <v>1</v>
      </c>
      <c r="U93" s="51"/>
      <c r="V93" s="52"/>
      <c r="W93" s="52"/>
      <c r="X93" s="52"/>
      <c r="Y93" s="53"/>
      <c r="Z93" s="51"/>
      <c r="AA93" s="52"/>
      <c r="AB93" s="52"/>
      <c r="AC93" s="52"/>
      <c r="AD93" s="53"/>
    </row>
    <row r="94" spans="1:30" ht="12" customHeight="1" thickBot="1" x14ac:dyDescent="0.25">
      <c r="A94" s="144"/>
      <c r="B94" s="72" t="s">
        <v>157</v>
      </c>
      <c r="C94" s="158"/>
      <c r="D94" s="29" t="s">
        <v>45</v>
      </c>
      <c r="E94" s="144"/>
      <c r="F94" s="131"/>
      <c r="G94" s="131"/>
      <c r="H94" s="26"/>
      <c r="I94" s="26"/>
      <c r="J94" s="150"/>
      <c r="K94" s="30"/>
      <c r="L94" s="26"/>
      <c r="M94" s="26"/>
      <c r="N94" s="26"/>
      <c r="O94" s="32"/>
      <c r="P94" s="28"/>
      <c r="Q94" s="26">
        <v>15</v>
      </c>
      <c r="R94" s="26"/>
      <c r="S94" s="26"/>
      <c r="T94" s="31">
        <v>2</v>
      </c>
      <c r="U94" s="30"/>
      <c r="V94" s="26"/>
      <c r="W94" s="26"/>
      <c r="X94" s="26"/>
      <c r="Y94" s="32"/>
      <c r="Z94" s="30"/>
      <c r="AA94" s="26"/>
      <c r="AB94" s="26"/>
      <c r="AC94" s="26"/>
      <c r="AD94" s="32"/>
    </row>
    <row r="95" spans="1:30" x14ac:dyDescent="0.2">
      <c r="A95" s="143">
        <v>40</v>
      </c>
      <c r="B95" s="71" t="s">
        <v>141</v>
      </c>
      <c r="C95" s="145" t="s">
        <v>164</v>
      </c>
      <c r="D95" s="59" t="s">
        <v>47</v>
      </c>
      <c r="E95" s="143">
        <f>SUM(F95:I95)</f>
        <v>30</v>
      </c>
      <c r="F95" s="133">
        <v>15</v>
      </c>
      <c r="G95" s="133">
        <v>15</v>
      </c>
      <c r="H95" s="60"/>
      <c r="I95" s="60"/>
      <c r="J95" s="153">
        <v>3</v>
      </c>
      <c r="K95" s="61"/>
      <c r="L95" s="60"/>
      <c r="M95" s="60"/>
      <c r="N95" s="60"/>
      <c r="O95" s="62"/>
      <c r="P95" s="63"/>
      <c r="Q95" s="60"/>
      <c r="R95" s="60"/>
      <c r="S95" s="60"/>
      <c r="T95" s="64"/>
      <c r="U95" s="61">
        <v>15</v>
      </c>
      <c r="V95" s="60"/>
      <c r="W95" s="60"/>
      <c r="X95" s="60"/>
      <c r="Y95" s="62">
        <v>1</v>
      </c>
      <c r="Z95" s="61"/>
      <c r="AA95" s="60"/>
      <c r="AB95" s="60"/>
      <c r="AC95" s="60"/>
      <c r="AD95" s="62"/>
    </row>
    <row r="96" spans="1:30" ht="13.5" thickBot="1" x14ac:dyDescent="0.25">
      <c r="A96" s="147"/>
      <c r="B96" s="72" t="s">
        <v>142</v>
      </c>
      <c r="C96" s="146"/>
      <c r="D96" s="65" t="s">
        <v>45</v>
      </c>
      <c r="E96" s="147"/>
      <c r="F96" s="132"/>
      <c r="G96" s="132"/>
      <c r="H96" s="66"/>
      <c r="I96" s="66"/>
      <c r="J96" s="154"/>
      <c r="K96" s="67"/>
      <c r="L96" s="66"/>
      <c r="M96" s="66"/>
      <c r="N96" s="66"/>
      <c r="O96" s="68"/>
      <c r="P96" s="69"/>
      <c r="Q96" s="66"/>
      <c r="R96" s="66"/>
      <c r="S96" s="66"/>
      <c r="T96" s="70"/>
      <c r="U96" s="67"/>
      <c r="V96" s="66">
        <v>15</v>
      </c>
      <c r="W96" s="66"/>
      <c r="X96" s="66"/>
      <c r="Y96" s="68">
        <v>2</v>
      </c>
      <c r="Z96" s="67"/>
      <c r="AA96" s="66"/>
      <c r="AB96" s="66"/>
      <c r="AC96" s="66"/>
      <c r="AD96" s="68"/>
    </row>
    <row r="97" spans="1:31" ht="17.25" customHeight="1" x14ac:dyDescent="0.2">
      <c r="A97" s="144">
        <v>41</v>
      </c>
      <c r="B97" s="95" t="s">
        <v>158</v>
      </c>
      <c r="C97" s="158" t="s">
        <v>109</v>
      </c>
      <c r="D97" s="56" t="s">
        <v>47</v>
      </c>
      <c r="E97" s="144">
        <f>SUM(F97:I97)</f>
        <v>30</v>
      </c>
      <c r="F97" s="131">
        <v>15</v>
      </c>
      <c r="G97" s="131">
        <v>15</v>
      </c>
      <c r="H97" s="52"/>
      <c r="I97" s="52"/>
      <c r="J97" s="150">
        <v>3</v>
      </c>
      <c r="K97" s="98"/>
      <c r="L97" s="92"/>
      <c r="M97" s="92"/>
      <c r="N97" s="92"/>
      <c r="O97" s="100"/>
      <c r="P97" s="74"/>
      <c r="Q97" s="92"/>
      <c r="R97" s="92"/>
      <c r="S97" s="92"/>
      <c r="T97" s="75"/>
      <c r="U97" s="98">
        <v>15</v>
      </c>
      <c r="V97" s="60"/>
      <c r="W97" s="92"/>
      <c r="X97" s="92"/>
      <c r="Y97" s="100">
        <v>1</v>
      </c>
      <c r="Z97" s="98"/>
      <c r="AA97" s="92"/>
      <c r="AB97" s="92"/>
      <c r="AC97" s="92"/>
      <c r="AD97" s="100"/>
    </row>
    <row r="98" spans="1:31" ht="15.75" customHeight="1" thickBot="1" x14ac:dyDescent="0.25">
      <c r="A98" s="144"/>
      <c r="B98" s="54" t="s">
        <v>159</v>
      </c>
      <c r="C98" s="158"/>
      <c r="D98" s="49" t="s">
        <v>45</v>
      </c>
      <c r="E98" s="144"/>
      <c r="F98" s="132"/>
      <c r="G98" s="131"/>
      <c r="H98" s="102"/>
      <c r="I98" s="102"/>
      <c r="J98" s="150"/>
      <c r="K98" s="99"/>
      <c r="L98" s="102"/>
      <c r="M98" s="102"/>
      <c r="N98" s="102"/>
      <c r="O98" s="103"/>
      <c r="P98" s="33"/>
      <c r="Q98" s="102"/>
      <c r="R98" s="102"/>
      <c r="S98" s="102"/>
      <c r="T98" s="34"/>
      <c r="U98" s="99"/>
      <c r="V98" s="92">
        <v>15</v>
      </c>
      <c r="W98" s="102"/>
      <c r="X98" s="102"/>
      <c r="Y98" s="103">
        <v>2</v>
      </c>
      <c r="Z98" s="99"/>
      <c r="AA98" s="102"/>
      <c r="AB98" s="102"/>
      <c r="AC98" s="102"/>
      <c r="AD98" s="103"/>
    </row>
    <row r="99" spans="1:31" x14ac:dyDescent="0.2">
      <c r="A99" s="143">
        <v>42</v>
      </c>
      <c r="B99" s="94" t="s">
        <v>160</v>
      </c>
      <c r="C99" s="145" t="s">
        <v>110</v>
      </c>
      <c r="D99" s="59" t="s">
        <v>47</v>
      </c>
      <c r="E99" s="143">
        <f>SUM(F99:I99)</f>
        <v>30</v>
      </c>
      <c r="F99" s="133">
        <v>15</v>
      </c>
      <c r="G99" s="133">
        <v>15</v>
      </c>
      <c r="H99" s="60"/>
      <c r="I99" s="60"/>
      <c r="J99" s="153">
        <v>3</v>
      </c>
      <c r="K99" s="97"/>
      <c r="L99" s="93"/>
      <c r="M99" s="93"/>
      <c r="N99" s="93"/>
      <c r="O99" s="101"/>
      <c r="P99" s="78"/>
      <c r="Q99" s="93"/>
      <c r="R99" s="93"/>
      <c r="S99" s="93"/>
      <c r="T99" s="79"/>
      <c r="U99" s="97"/>
      <c r="V99" s="93"/>
      <c r="W99" s="93"/>
      <c r="X99" s="93"/>
      <c r="Y99" s="101"/>
      <c r="Z99" s="97">
        <v>15</v>
      </c>
      <c r="AA99" s="60"/>
      <c r="AB99" s="93"/>
      <c r="AC99" s="93"/>
      <c r="AD99" s="101">
        <v>1</v>
      </c>
    </row>
    <row r="100" spans="1:31" ht="20.25" customHeight="1" thickBot="1" x14ac:dyDescent="0.25">
      <c r="A100" s="147"/>
      <c r="B100" s="72" t="s">
        <v>161</v>
      </c>
      <c r="C100" s="146"/>
      <c r="D100" s="65" t="s">
        <v>45</v>
      </c>
      <c r="E100" s="147"/>
      <c r="F100" s="132"/>
      <c r="G100" s="132"/>
      <c r="H100" s="66"/>
      <c r="I100" s="66"/>
      <c r="J100" s="154"/>
      <c r="K100" s="67"/>
      <c r="L100" s="66"/>
      <c r="M100" s="66"/>
      <c r="N100" s="66"/>
      <c r="O100" s="68"/>
      <c r="P100" s="69"/>
      <c r="Q100" s="66"/>
      <c r="R100" s="66"/>
      <c r="S100" s="66"/>
      <c r="T100" s="70"/>
      <c r="U100" s="67"/>
      <c r="V100" s="66"/>
      <c r="W100" s="66"/>
      <c r="X100" s="66"/>
      <c r="Y100" s="68"/>
      <c r="Z100" s="67"/>
      <c r="AA100" s="66">
        <v>15</v>
      </c>
      <c r="AB100" s="66"/>
      <c r="AC100" s="66"/>
      <c r="AD100" s="68">
        <v>2</v>
      </c>
    </row>
    <row r="101" spans="1:31" ht="13.5" thickBot="1" x14ac:dyDescent="0.25">
      <c r="A101" s="155" t="s">
        <v>144</v>
      </c>
      <c r="B101" s="156"/>
      <c r="C101" s="156"/>
      <c r="D101" s="157"/>
      <c r="E101" s="124">
        <f t="shared" ref="E101:AD101" si="3">SUM(E89:E100)</f>
        <v>180</v>
      </c>
      <c r="F101" s="124">
        <f t="shared" si="3"/>
        <v>90</v>
      </c>
      <c r="G101" s="124">
        <f t="shared" si="3"/>
        <v>90</v>
      </c>
      <c r="H101" s="124">
        <f t="shared" si="3"/>
        <v>0</v>
      </c>
      <c r="I101" s="124">
        <f t="shared" si="3"/>
        <v>0</v>
      </c>
      <c r="J101" s="124">
        <f t="shared" si="3"/>
        <v>18</v>
      </c>
      <c r="K101" s="124">
        <f t="shared" si="3"/>
        <v>0</v>
      </c>
      <c r="L101" s="124">
        <f t="shared" si="3"/>
        <v>0</v>
      </c>
      <c r="M101" s="124">
        <f t="shared" si="3"/>
        <v>0</v>
      </c>
      <c r="N101" s="124">
        <f t="shared" si="3"/>
        <v>0</v>
      </c>
      <c r="O101" s="124">
        <f t="shared" si="3"/>
        <v>0</v>
      </c>
      <c r="P101" s="124">
        <f t="shared" si="3"/>
        <v>45</v>
      </c>
      <c r="Q101" s="124">
        <f t="shared" si="3"/>
        <v>45</v>
      </c>
      <c r="R101" s="124">
        <f t="shared" si="3"/>
        <v>0</v>
      </c>
      <c r="S101" s="124">
        <f t="shared" si="3"/>
        <v>0</v>
      </c>
      <c r="T101" s="124">
        <f t="shared" si="3"/>
        <v>9</v>
      </c>
      <c r="U101" s="124">
        <f t="shared" si="3"/>
        <v>30</v>
      </c>
      <c r="V101" s="124">
        <f t="shared" si="3"/>
        <v>30</v>
      </c>
      <c r="W101" s="124">
        <f t="shared" si="3"/>
        <v>0</v>
      </c>
      <c r="X101" s="124">
        <f t="shared" si="3"/>
        <v>0</v>
      </c>
      <c r="Y101" s="124">
        <f t="shared" si="3"/>
        <v>6</v>
      </c>
      <c r="Z101" s="124">
        <f t="shared" si="3"/>
        <v>15</v>
      </c>
      <c r="AA101" s="124">
        <f t="shared" si="3"/>
        <v>15</v>
      </c>
      <c r="AB101" s="124">
        <f t="shared" si="3"/>
        <v>0</v>
      </c>
      <c r="AC101" s="124">
        <f t="shared" si="3"/>
        <v>0</v>
      </c>
      <c r="AD101" s="125">
        <f t="shared" si="3"/>
        <v>3</v>
      </c>
    </row>
    <row r="102" spans="1:31" ht="13.5" thickBot="1" x14ac:dyDescent="0.25">
      <c r="A102" s="159" t="s">
        <v>145</v>
      </c>
      <c r="B102" s="160"/>
      <c r="C102" s="160"/>
      <c r="D102" s="161"/>
      <c r="E102" s="122">
        <f t="shared" ref="E102:AD102" si="4">SUM(E101+E72)</f>
        <v>1620</v>
      </c>
      <c r="F102" s="122">
        <f t="shared" si="4"/>
        <v>525</v>
      </c>
      <c r="G102" s="122">
        <f t="shared" si="4"/>
        <v>585</v>
      </c>
      <c r="H102" s="122">
        <f t="shared" si="4"/>
        <v>30</v>
      </c>
      <c r="I102" s="122">
        <f t="shared" si="4"/>
        <v>480</v>
      </c>
      <c r="J102" s="122">
        <f t="shared" si="4"/>
        <v>120</v>
      </c>
      <c r="K102" s="122">
        <f t="shared" si="4"/>
        <v>210</v>
      </c>
      <c r="L102" s="122">
        <f t="shared" si="4"/>
        <v>150</v>
      </c>
      <c r="M102" s="122">
        <f t="shared" si="4"/>
        <v>0</v>
      </c>
      <c r="N102" s="122">
        <f t="shared" si="4"/>
        <v>0</v>
      </c>
      <c r="O102" s="122">
        <f t="shared" si="4"/>
        <v>30</v>
      </c>
      <c r="P102" s="122">
        <f t="shared" si="4"/>
        <v>120</v>
      </c>
      <c r="Q102" s="122">
        <f t="shared" si="4"/>
        <v>165</v>
      </c>
      <c r="R102" s="122">
        <f t="shared" si="4"/>
        <v>0</v>
      </c>
      <c r="S102" s="122">
        <f t="shared" si="4"/>
        <v>160</v>
      </c>
      <c r="T102" s="122">
        <f t="shared" si="4"/>
        <v>30</v>
      </c>
      <c r="U102" s="122">
        <f t="shared" si="4"/>
        <v>105</v>
      </c>
      <c r="V102" s="122">
        <f t="shared" si="4"/>
        <v>150</v>
      </c>
      <c r="W102" s="122">
        <f t="shared" si="4"/>
        <v>15</v>
      </c>
      <c r="X102" s="122">
        <f t="shared" si="4"/>
        <v>160</v>
      </c>
      <c r="Y102" s="122">
        <f t="shared" si="4"/>
        <v>30</v>
      </c>
      <c r="Z102" s="122">
        <f t="shared" si="4"/>
        <v>90</v>
      </c>
      <c r="AA102" s="122">
        <f t="shared" si="4"/>
        <v>120</v>
      </c>
      <c r="AB102" s="122">
        <f t="shared" si="4"/>
        <v>15</v>
      </c>
      <c r="AC102" s="122">
        <f t="shared" si="4"/>
        <v>160</v>
      </c>
      <c r="AD102" s="123">
        <f t="shared" si="4"/>
        <v>30</v>
      </c>
    </row>
    <row r="103" spans="1:31" x14ac:dyDescent="0.2">
      <c r="A103" s="50"/>
      <c r="B103" s="50"/>
      <c r="C103" s="50"/>
      <c r="D103" s="50"/>
      <c r="E103" s="50"/>
      <c r="F103" s="149">
        <f>SUM(F102:I102)</f>
        <v>1620</v>
      </c>
      <c r="G103" s="149"/>
      <c r="H103" s="149"/>
      <c r="I103" s="149"/>
      <c r="J103" s="50"/>
      <c r="K103" s="149">
        <f>SUM(K102:N102)</f>
        <v>360</v>
      </c>
      <c r="L103" s="149"/>
      <c r="M103" s="149"/>
      <c r="N103" s="149"/>
      <c r="O103" s="50"/>
      <c r="P103" s="149">
        <f>SUM(P102:S102)</f>
        <v>445</v>
      </c>
      <c r="Q103" s="149"/>
      <c r="R103" s="149"/>
      <c r="S103" s="149"/>
      <c r="T103" s="50"/>
      <c r="U103" s="149">
        <f>SUM(U102:X102)</f>
        <v>430</v>
      </c>
      <c r="V103" s="149"/>
      <c r="W103" s="149"/>
      <c r="X103" s="149"/>
      <c r="Y103" s="50"/>
      <c r="Z103" s="149">
        <f>SUM(Z102:AC102)</f>
        <v>385</v>
      </c>
      <c r="AA103" s="149"/>
      <c r="AB103" s="149"/>
      <c r="AC103" s="149"/>
      <c r="AD103" s="50"/>
    </row>
    <row r="104" spans="1:31" ht="9" customHeight="1" x14ac:dyDescent="0.2"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</row>
    <row r="105" spans="1:31" ht="9" customHeight="1" x14ac:dyDescent="0.2">
      <c r="A105" s="148" t="s">
        <v>100</v>
      </c>
      <c r="B105" s="148"/>
      <c r="C105" s="148"/>
      <c r="D105" s="148"/>
      <c r="E105" s="148"/>
      <c r="F105" s="148"/>
      <c r="G105" s="148"/>
      <c r="H105" s="148"/>
      <c r="I105" s="148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</row>
    <row r="106" spans="1:31" ht="9" customHeight="1" x14ac:dyDescent="0.2"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</row>
    <row r="107" spans="1:31" x14ac:dyDescent="0.2">
      <c r="A107" s="24" t="s">
        <v>114</v>
      </c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</row>
    <row r="108" spans="1:31" ht="9" customHeight="1" x14ac:dyDescent="0.2"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</row>
    <row r="109" spans="1:31" x14ac:dyDescent="0.2">
      <c r="A109" s="23" t="s">
        <v>7</v>
      </c>
      <c r="B109" s="14"/>
      <c r="C109" s="15"/>
      <c r="D109" s="35"/>
      <c r="E109" s="17"/>
      <c r="F109" s="17"/>
      <c r="G109" s="17"/>
      <c r="H109" s="17"/>
      <c r="I109" s="17"/>
      <c r="J109" s="17"/>
      <c r="K109" s="17"/>
      <c r="L109" s="17"/>
      <c r="M109" s="18"/>
      <c r="N109" s="18"/>
      <c r="O109" s="18"/>
      <c r="P109" s="18"/>
      <c r="Q109" s="19"/>
      <c r="R109" s="19"/>
      <c r="S109" s="19"/>
      <c r="T109" s="19"/>
      <c r="U109" s="19"/>
      <c r="V109" s="19"/>
      <c r="W109" s="19"/>
      <c r="X109" s="19"/>
      <c r="Y109" s="19"/>
      <c r="Z109" s="19"/>
      <c r="AA109" s="19"/>
      <c r="AB109" s="19"/>
      <c r="AC109" s="19"/>
      <c r="AD109" s="19"/>
      <c r="AE109" s="20"/>
    </row>
    <row r="110" spans="1:31" x14ac:dyDescent="0.2">
      <c r="A110" s="24" t="s">
        <v>9</v>
      </c>
      <c r="B110" s="14"/>
      <c r="C110" s="16"/>
      <c r="D110" s="36"/>
      <c r="E110" s="21"/>
      <c r="F110" s="21"/>
      <c r="G110" s="21"/>
      <c r="H110" s="21"/>
      <c r="I110" s="21"/>
      <c r="J110" s="21"/>
      <c r="K110" s="21"/>
      <c r="L110" s="21"/>
      <c r="M110" s="20"/>
      <c r="N110" s="20"/>
      <c r="O110" s="20"/>
      <c r="P110" s="20"/>
      <c r="Q110" s="20"/>
      <c r="R110" s="20"/>
      <c r="S110" s="20"/>
      <c r="T110" s="20"/>
      <c r="U110" s="20"/>
      <c r="V110" s="20"/>
      <c r="W110" s="20"/>
      <c r="X110" s="20"/>
      <c r="Y110" s="20"/>
      <c r="Z110" s="20"/>
      <c r="AA110" s="20"/>
      <c r="AB110" s="20"/>
      <c r="AC110" s="20"/>
      <c r="AD110" s="20"/>
      <c r="AE110" s="20"/>
    </row>
    <row r="111" spans="1:31" x14ac:dyDescent="0.2">
      <c r="A111" s="24" t="s">
        <v>8</v>
      </c>
      <c r="B111" s="14"/>
      <c r="C111" s="14"/>
      <c r="E111" s="14"/>
      <c r="F111" s="14"/>
      <c r="G111" s="14"/>
      <c r="H111" s="14"/>
      <c r="I111" s="14"/>
      <c r="J111" s="14"/>
      <c r="K111" s="14"/>
      <c r="L111" s="14"/>
    </row>
    <row r="112" spans="1:31" x14ac:dyDescent="0.2">
      <c r="A112" s="24" t="s">
        <v>10</v>
      </c>
      <c r="B112" s="14"/>
      <c r="C112" s="14"/>
      <c r="E112" s="14"/>
      <c r="F112" s="14"/>
      <c r="G112" s="14"/>
      <c r="H112" s="14"/>
      <c r="I112" s="14"/>
      <c r="J112" s="14"/>
      <c r="K112" s="14"/>
      <c r="L112" s="14"/>
    </row>
    <row r="113" spans="1:33" x14ac:dyDescent="0.2">
      <c r="A113" s="37"/>
      <c r="B113" s="38"/>
      <c r="C113" s="39"/>
      <c r="D113" s="39"/>
      <c r="E113" s="40"/>
      <c r="F113" s="40"/>
      <c r="G113" s="40"/>
    </row>
    <row r="114" spans="1:33" ht="12.75" customHeight="1" x14ac:dyDescent="0.2">
      <c r="A114" s="130" t="s">
        <v>170</v>
      </c>
      <c r="B114" s="130"/>
      <c r="C114" s="130"/>
      <c r="D114" s="130" t="s">
        <v>176</v>
      </c>
      <c r="E114" s="130"/>
      <c r="F114" s="130"/>
      <c r="G114" s="130"/>
      <c r="H114" s="130"/>
      <c r="I114" s="130"/>
      <c r="J114" s="130"/>
      <c r="K114" s="130"/>
      <c r="L114" s="105"/>
      <c r="M114" s="129" t="s">
        <v>179</v>
      </c>
      <c r="N114" s="129"/>
      <c r="O114" s="129"/>
      <c r="P114" s="129"/>
      <c r="Q114" s="129"/>
      <c r="R114" s="129"/>
      <c r="S114" s="129"/>
      <c r="T114" s="129"/>
      <c r="U114" s="129"/>
      <c r="V114" s="129"/>
      <c r="W114" s="129"/>
      <c r="X114" s="129"/>
      <c r="Y114" s="129"/>
      <c r="Z114" s="129"/>
      <c r="AA114" s="129"/>
      <c r="AB114" s="129"/>
      <c r="AC114" s="129"/>
      <c r="AD114" s="129"/>
    </row>
    <row r="115" spans="1:33" ht="23.25" customHeight="1" x14ac:dyDescent="0.2">
      <c r="A115" s="109"/>
      <c r="B115" s="109"/>
      <c r="C115" s="109"/>
      <c r="D115" s="109"/>
      <c r="E115" s="110"/>
      <c r="F115" s="105"/>
      <c r="G115" s="107"/>
      <c r="H115" s="109"/>
      <c r="I115" s="109"/>
      <c r="J115" s="109"/>
      <c r="K115" s="109"/>
      <c r="L115" s="109"/>
      <c r="M115" s="129"/>
      <c r="N115" s="129"/>
      <c r="O115" s="129"/>
      <c r="P115" s="129"/>
      <c r="Q115" s="129"/>
      <c r="R115" s="129"/>
      <c r="S115" s="129"/>
      <c r="T115" s="129"/>
      <c r="U115" s="129"/>
      <c r="V115" s="129"/>
      <c r="W115" s="129"/>
      <c r="X115" s="129"/>
      <c r="Y115" s="129"/>
      <c r="Z115" s="129"/>
      <c r="AA115" s="129"/>
      <c r="AB115" s="129"/>
      <c r="AC115" s="129"/>
      <c r="AD115" s="129"/>
    </row>
    <row r="116" spans="1:33" x14ac:dyDescent="0.2">
      <c r="A116" s="128" t="s">
        <v>175</v>
      </c>
      <c r="B116" s="128"/>
      <c r="C116" s="128"/>
      <c r="D116" s="128" t="s">
        <v>177</v>
      </c>
      <c r="E116" s="128"/>
      <c r="F116" s="128"/>
      <c r="G116" s="128"/>
      <c r="H116" s="128"/>
      <c r="I116" s="128"/>
      <c r="J116" s="128"/>
      <c r="K116" s="128"/>
      <c r="L116" s="113"/>
      <c r="M116" s="114"/>
      <c r="N116" s="114"/>
      <c r="O116" s="114"/>
      <c r="P116" s="114"/>
      <c r="Q116" s="114"/>
      <c r="R116" s="114"/>
      <c r="S116" s="114"/>
      <c r="T116" s="114"/>
      <c r="U116" s="114"/>
      <c r="V116" s="114"/>
      <c r="W116" s="114"/>
      <c r="X116" s="114"/>
      <c r="Y116" s="114"/>
      <c r="Z116" s="114"/>
      <c r="AA116" s="114"/>
      <c r="AB116" s="114"/>
      <c r="AC116" s="114"/>
      <c r="AD116" s="114"/>
    </row>
    <row r="117" spans="1:33" ht="6" customHeight="1" x14ac:dyDescent="0.2">
      <c r="A117" s="126" t="s">
        <v>171</v>
      </c>
      <c r="B117" s="126"/>
      <c r="C117" s="126"/>
      <c r="D117" s="126" t="s">
        <v>171</v>
      </c>
      <c r="E117" s="126"/>
      <c r="F117" s="126"/>
      <c r="G117" s="126"/>
      <c r="H117" s="126"/>
      <c r="I117" s="126"/>
      <c r="J117" s="126"/>
      <c r="K117" s="126"/>
      <c r="L117" s="107"/>
      <c r="M117" s="107"/>
      <c r="N117" s="107"/>
      <c r="O117" s="107"/>
      <c r="P117" s="107"/>
      <c r="Q117" s="107"/>
      <c r="R117" s="107"/>
      <c r="S117" s="107"/>
      <c r="T117" s="107"/>
      <c r="U117" s="107"/>
      <c r="V117" s="41"/>
      <c r="W117" s="41"/>
      <c r="X117" s="41"/>
      <c r="Y117" s="41"/>
      <c r="Z117" s="41"/>
      <c r="AA117" s="41"/>
      <c r="AB117" s="41"/>
      <c r="AC117" s="41"/>
      <c r="AD117" s="41"/>
      <c r="AE117" s="41"/>
      <c r="AF117" s="41"/>
      <c r="AG117" s="41"/>
    </row>
    <row r="118" spans="1:33" ht="10.5" customHeight="1" x14ac:dyDescent="0.2">
      <c r="A118" s="127" t="s">
        <v>172</v>
      </c>
      <c r="B118" s="127"/>
      <c r="C118" s="127"/>
      <c r="D118" s="127" t="s">
        <v>172</v>
      </c>
      <c r="E118" s="127"/>
      <c r="F118" s="127"/>
      <c r="G118" s="127"/>
      <c r="H118" s="127"/>
      <c r="I118" s="127"/>
      <c r="J118" s="127"/>
      <c r="K118" s="127"/>
      <c r="L118" s="107"/>
      <c r="M118" s="107"/>
      <c r="N118" s="107"/>
      <c r="O118" s="107"/>
      <c r="P118" s="107"/>
      <c r="Q118" s="107"/>
      <c r="R118" s="107"/>
      <c r="S118" s="107"/>
      <c r="T118" s="107"/>
      <c r="U118" s="107"/>
      <c r="V118" s="41"/>
      <c r="W118" s="41"/>
      <c r="X118" s="41"/>
      <c r="Y118" s="41"/>
      <c r="Z118" s="41"/>
      <c r="AA118" s="41"/>
      <c r="AB118" s="41"/>
      <c r="AC118" s="41"/>
      <c r="AD118" s="41"/>
      <c r="AE118" s="41"/>
      <c r="AF118" s="41"/>
      <c r="AG118" s="41"/>
    </row>
    <row r="119" spans="1:33" x14ac:dyDescent="0.2">
      <c r="A119" s="108"/>
      <c r="B119" s="108"/>
      <c r="C119" s="108"/>
      <c r="D119" s="108"/>
      <c r="E119" s="111"/>
      <c r="F119" s="107"/>
      <c r="G119" s="107"/>
      <c r="I119" s="108"/>
      <c r="J119" s="108"/>
      <c r="K119" s="108"/>
      <c r="L119" s="108"/>
      <c r="M119" s="108"/>
      <c r="N119" s="108"/>
      <c r="O119" s="108"/>
      <c r="P119" s="108"/>
      <c r="Q119" s="108"/>
      <c r="R119" s="108"/>
      <c r="S119" s="108"/>
      <c r="T119" s="108"/>
      <c r="U119" s="108"/>
      <c r="V119" s="41"/>
      <c r="W119" s="41"/>
      <c r="X119" s="41"/>
      <c r="Y119" s="41"/>
      <c r="Z119" s="41"/>
      <c r="AA119" s="41"/>
      <c r="AB119" s="41"/>
      <c r="AC119" s="41"/>
      <c r="AD119" s="41"/>
      <c r="AE119" s="41"/>
      <c r="AF119" s="41"/>
      <c r="AG119" s="41"/>
    </row>
    <row r="120" spans="1:33" x14ac:dyDescent="0.2">
      <c r="A120" s="108"/>
      <c r="B120" s="108"/>
      <c r="C120" s="108"/>
      <c r="D120" s="111"/>
      <c r="E120" s="111"/>
      <c r="F120" s="111"/>
      <c r="G120" s="111"/>
      <c r="I120" s="111"/>
      <c r="J120" s="111"/>
      <c r="K120" s="111"/>
      <c r="L120" s="111"/>
      <c r="M120" s="111"/>
      <c r="N120" s="111"/>
      <c r="O120" s="111"/>
      <c r="P120" s="111"/>
      <c r="Q120" s="111"/>
      <c r="R120" s="111"/>
      <c r="S120" s="111"/>
      <c r="T120" s="111"/>
      <c r="U120" s="111"/>
    </row>
    <row r="121" spans="1:33" x14ac:dyDescent="0.2">
      <c r="A121" s="126" t="s">
        <v>173</v>
      </c>
      <c r="B121" s="126"/>
      <c r="C121" s="126"/>
      <c r="D121" s="107"/>
      <c r="E121" s="111"/>
      <c r="F121" s="111"/>
      <c r="G121" s="104"/>
      <c r="I121" s="107"/>
      <c r="J121" s="107"/>
      <c r="K121" s="107"/>
      <c r="L121" s="107"/>
      <c r="M121" s="107"/>
      <c r="N121" s="107"/>
      <c r="O121" s="107"/>
      <c r="P121" s="107"/>
      <c r="Q121" s="107"/>
      <c r="R121" s="107"/>
      <c r="S121" s="107"/>
      <c r="T121" s="107"/>
      <c r="U121" s="107"/>
    </row>
    <row r="122" spans="1:33" ht="18.75" customHeight="1" x14ac:dyDescent="0.2">
      <c r="A122" s="108"/>
      <c r="B122" s="108"/>
      <c r="C122" s="108"/>
      <c r="D122" s="111"/>
      <c r="E122" s="111"/>
      <c r="F122" s="111"/>
      <c r="G122" s="111"/>
      <c r="I122" s="111"/>
      <c r="J122" s="111"/>
      <c r="K122" s="111"/>
      <c r="L122" s="111"/>
      <c r="M122" s="111"/>
      <c r="N122" s="47"/>
      <c r="O122" s="111"/>
      <c r="P122" s="111"/>
      <c r="Q122" s="111"/>
      <c r="R122" s="111"/>
      <c r="S122" s="111"/>
      <c r="T122" s="111"/>
      <c r="U122" s="111"/>
    </row>
    <row r="123" spans="1:33" x14ac:dyDescent="0.2">
      <c r="A123" s="128" t="s">
        <v>178</v>
      </c>
      <c r="B123" s="128"/>
      <c r="C123" s="128"/>
      <c r="D123" s="113"/>
      <c r="E123" s="111"/>
      <c r="F123" s="111"/>
      <c r="G123" s="111"/>
      <c r="I123" s="113"/>
      <c r="J123" s="113"/>
      <c r="K123" s="113"/>
      <c r="L123" s="113"/>
      <c r="M123" s="113"/>
      <c r="N123" s="113"/>
      <c r="O123" s="113"/>
      <c r="P123" s="113"/>
      <c r="Q123" s="113"/>
      <c r="R123" s="113"/>
      <c r="S123" s="113"/>
      <c r="T123" s="113"/>
      <c r="U123" s="113"/>
    </row>
    <row r="124" spans="1:33" ht="5.25" customHeight="1" x14ac:dyDescent="0.2">
      <c r="A124" s="126" t="s">
        <v>174</v>
      </c>
      <c r="B124" s="126"/>
      <c r="C124" s="126"/>
      <c r="D124" s="107"/>
      <c r="E124" s="111"/>
      <c r="F124" s="112"/>
      <c r="G124" s="104"/>
      <c r="I124" s="107"/>
      <c r="J124" s="107"/>
      <c r="K124" s="107"/>
      <c r="L124" s="107"/>
      <c r="M124" s="107"/>
      <c r="N124" s="107"/>
      <c r="O124" s="107"/>
      <c r="P124" s="107"/>
      <c r="Q124" s="107"/>
      <c r="R124" s="107"/>
      <c r="S124" s="107"/>
      <c r="T124" s="107"/>
      <c r="U124" s="107"/>
    </row>
    <row r="125" spans="1:33" ht="8.25" customHeight="1" x14ac:dyDescent="0.2">
      <c r="A125" s="127" t="s">
        <v>172</v>
      </c>
      <c r="B125" s="127"/>
      <c r="C125" s="127"/>
      <c r="D125" s="107"/>
      <c r="E125" s="111"/>
      <c r="F125" s="107"/>
      <c r="G125" s="104"/>
      <c r="I125" s="107"/>
      <c r="J125" s="107"/>
      <c r="K125" s="107"/>
      <c r="L125" s="107"/>
      <c r="M125" s="107"/>
      <c r="N125" s="107"/>
      <c r="O125" s="107"/>
      <c r="P125" s="107"/>
      <c r="Q125" s="107"/>
      <c r="R125" s="107"/>
      <c r="S125" s="107"/>
      <c r="T125" s="107"/>
      <c r="U125" s="107"/>
    </row>
    <row r="126" spans="1:33" x14ac:dyDescent="0.2">
      <c r="A126" s="104"/>
      <c r="B126" s="106"/>
      <c r="C126" s="106"/>
      <c r="D126" s="106"/>
      <c r="E126" s="111"/>
      <c r="F126" s="111"/>
      <c r="G126" s="111"/>
      <c r="H126" s="111"/>
      <c r="I126" s="111"/>
      <c r="J126" s="111"/>
      <c r="K126" s="111"/>
      <c r="L126" s="111"/>
      <c r="M126" s="111"/>
      <c r="N126" s="111"/>
      <c r="O126" s="111"/>
      <c r="P126" s="111"/>
      <c r="Q126" s="111"/>
      <c r="R126" s="111"/>
      <c r="S126" s="111"/>
      <c r="T126" s="111"/>
      <c r="U126" s="111"/>
    </row>
    <row r="127" spans="1:33" x14ac:dyDescent="0.2">
      <c r="A127" s="48"/>
      <c r="B127" s="47"/>
      <c r="C127" s="47"/>
      <c r="D127" s="48"/>
      <c r="E127" s="47"/>
      <c r="F127" s="47"/>
      <c r="G127" s="47"/>
      <c r="H127" s="47"/>
      <c r="I127" s="47"/>
      <c r="J127" s="47"/>
      <c r="K127" s="47"/>
    </row>
    <row r="128" spans="1:33" x14ac:dyDescent="0.2">
      <c r="A128" s="48"/>
      <c r="B128" s="47"/>
      <c r="C128" s="47"/>
      <c r="D128" s="48"/>
      <c r="E128" s="47"/>
      <c r="F128" s="47"/>
      <c r="G128" s="47"/>
      <c r="H128" s="47"/>
      <c r="I128" s="47"/>
      <c r="J128" s="47"/>
      <c r="K128" s="47"/>
    </row>
    <row r="129" spans="1:11" x14ac:dyDescent="0.2">
      <c r="A129" s="48"/>
      <c r="B129" s="47"/>
      <c r="C129" s="47"/>
      <c r="D129" s="48"/>
      <c r="E129" s="47"/>
      <c r="F129" s="47"/>
      <c r="G129" s="47"/>
      <c r="H129" s="47"/>
      <c r="I129" s="47"/>
      <c r="J129" s="47"/>
      <c r="K129" s="47"/>
    </row>
    <row r="130" spans="1:11" x14ac:dyDescent="0.2">
      <c r="A130" s="48"/>
      <c r="B130" s="47"/>
      <c r="C130" s="47"/>
      <c r="D130" s="48"/>
      <c r="E130" s="47"/>
      <c r="F130" s="47"/>
      <c r="G130" s="47"/>
      <c r="H130" s="47"/>
      <c r="I130" s="47"/>
      <c r="J130" s="47"/>
      <c r="K130" s="47"/>
    </row>
    <row r="131" spans="1:11" x14ac:dyDescent="0.2">
      <c r="A131" s="48"/>
      <c r="B131" s="47"/>
      <c r="C131" s="47"/>
      <c r="D131" s="48"/>
      <c r="E131" s="47"/>
      <c r="F131" s="47"/>
      <c r="G131" s="47"/>
      <c r="H131" s="47"/>
      <c r="I131" s="47"/>
      <c r="J131" s="47"/>
      <c r="K131" s="47"/>
    </row>
    <row r="132" spans="1:11" x14ac:dyDescent="0.2">
      <c r="A132" s="48"/>
      <c r="B132" s="47"/>
      <c r="C132" s="47"/>
      <c r="D132" s="48"/>
      <c r="E132" s="47"/>
      <c r="F132" s="47"/>
      <c r="G132" s="47"/>
      <c r="H132" s="47"/>
      <c r="I132" s="47"/>
      <c r="J132" s="47"/>
      <c r="K132" s="47"/>
    </row>
    <row r="133" spans="1:11" x14ac:dyDescent="0.2">
      <c r="A133" s="48"/>
      <c r="B133" s="47"/>
      <c r="C133" s="47"/>
      <c r="D133" s="48"/>
      <c r="E133" s="47"/>
      <c r="F133" s="47"/>
      <c r="G133" s="47"/>
      <c r="H133" s="47"/>
      <c r="I133" s="47"/>
      <c r="J133" s="47"/>
      <c r="K133" s="47"/>
    </row>
    <row r="134" spans="1:11" x14ac:dyDescent="0.2">
      <c r="A134" s="48"/>
      <c r="B134" s="47"/>
      <c r="C134" s="47"/>
      <c r="D134" s="48"/>
      <c r="E134" s="47"/>
      <c r="F134" s="47"/>
      <c r="G134" s="47"/>
      <c r="H134" s="47"/>
      <c r="I134" s="47"/>
      <c r="J134" s="47"/>
      <c r="K134" s="47"/>
    </row>
    <row r="135" spans="1:11" x14ac:dyDescent="0.2">
      <c r="A135" s="48"/>
      <c r="B135" s="47"/>
      <c r="C135" s="47"/>
      <c r="D135" s="48"/>
      <c r="E135" s="47"/>
      <c r="F135" s="47"/>
      <c r="G135" s="47"/>
      <c r="H135" s="47"/>
      <c r="I135" s="47"/>
      <c r="J135" s="47"/>
      <c r="K135" s="47"/>
    </row>
    <row r="136" spans="1:11" x14ac:dyDescent="0.2">
      <c r="A136" s="48"/>
      <c r="B136" s="47"/>
      <c r="C136" s="47"/>
      <c r="D136" s="48"/>
      <c r="E136" s="47"/>
      <c r="F136" s="47"/>
      <c r="G136" s="47"/>
      <c r="H136" s="47"/>
      <c r="I136" s="47"/>
      <c r="J136" s="47"/>
      <c r="K136" s="47"/>
    </row>
  </sheetData>
  <mergeCells count="268">
    <mergeCell ref="A99:A100"/>
    <mergeCell ref="A53:A55"/>
    <mergeCell ref="A59:A60"/>
    <mergeCell ref="A61:A62"/>
    <mergeCell ref="A63:A64"/>
    <mergeCell ref="A33:A34"/>
    <mergeCell ref="A41:A42"/>
    <mergeCell ref="A67:A70"/>
    <mergeCell ref="A24:A25"/>
    <mergeCell ref="A45:A46"/>
    <mergeCell ref="A35:A36"/>
    <mergeCell ref="A43:A44"/>
    <mergeCell ref="A47:A48"/>
    <mergeCell ref="A89:A90"/>
    <mergeCell ref="A91:A92"/>
    <mergeCell ref="A49:A50"/>
    <mergeCell ref="A37:A38"/>
    <mergeCell ref="A26:A27"/>
    <mergeCell ref="A28:A29"/>
    <mergeCell ref="A51:A52"/>
    <mergeCell ref="A56:A58"/>
    <mergeCell ref="A76:A77"/>
    <mergeCell ref="A82:A83"/>
    <mergeCell ref="A30:A31"/>
    <mergeCell ref="J45:J46"/>
    <mergeCell ref="F49:F50"/>
    <mergeCell ref="G49:G50"/>
    <mergeCell ref="J49:J50"/>
    <mergeCell ref="A39:A40"/>
    <mergeCell ref="G39:G40"/>
    <mergeCell ref="C41:C42"/>
    <mergeCell ref="E41:E42"/>
    <mergeCell ref="F41:F42"/>
    <mergeCell ref="G41:G42"/>
    <mergeCell ref="G47:G48"/>
    <mergeCell ref="G45:G46"/>
    <mergeCell ref="C39:C40"/>
    <mergeCell ref="E39:E40"/>
    <mergeCell ref="F39:F40"/>
    <mergeCell ref="J39:J40"/>
    <mergeCell ref="J41:J42"/>
    <mergeCell ref="C45:C46"/>
    <mergeCell ref="E45:E46"/>
    <mergeCell ref="J43:J44"/>
    <mergeCell ref="E49:E50"/>
    <mergeCell ref="G43:G44"/>
    <mergeCell ref="J47:J48"/>
    <mergeCell ref="J95:J96"/>
    <mergeCell ref="C95:C96"/>
    <mergeCell ref="E95:E96"/>
    <mergeCell ref="F95:F96"/>
    <mergeCell ref="G95:G96"/>
    <mergeCell ref="C56:C58"/>
    <mergeCell ref="E56:E58"/>
    <mergeCell ref="H56:H58"/>
    <mergeCell ref="F56:F58"/>
    <mergeCell ref="G89:G90"/>
    <mergeCell ref="J89:J90"/>
    <mergeCell ref="F61:F62"/>
    <mergeCell ref="G61:G62"/>
    <mergeCell ref="J61:J62"/>
    <mergeCell ref="A88:AD88"/>
    <mergeCell ref="G76:G77"/>
    <mergeCell ref="J76:J77"/>
    <mergeCell ref="A80:A81"/>
    <mergeCell ref="C80:C81"/>
    <mergeCell ref="A73:AD73"/>
    <mergeCell ref="G67:G70"/>
    <mergeCell ref="J67:J70"/>
    <mergeCell ref="C67:C70"/>
    <mergeCell ref="E67:E70"/>
    <mergeCell ref="A74:A75"/>
    <mergeCell ref="E74:E75"/>
    <mergeCell ref="F74:F75"/>
    <mergeCell ref="I53:I55"/>
    <mergeCell ref="J56:J58"/>
    <mergeCell ref="E53:E55"/>
    <mergeCell ref="J53:J55"/>
    <mergeCell ref="G74:G75"/>
    <mergeCell ref="J74:J75"/>
    <mergeCell ref="A72:D72"/>
    <mergeCell ref="J63:J64"/>
    <mergeCell ref="J59:J60"/>
    <mergeCell ref="G51:G52"/>
    <mergeCell ref="F63:F64"/>
    <mergeCell ref="G63:G64"/>
    <mergeCell ref="E59:E60"/>
    <mergeCell ref="E61:E62"/>
    <mergeCell ref="C63:C64"/>
    <mergeCell ref="E63:E64"/>
    <mergeCell ref="C51:C52"/>
    <mergeCell ref="E51:E52"/>
    <mergeCell ref="F51:F52"/>
    <mergeCell ref="F59:F60"/>
    <mergeCell ref="G59:G60"/>
    <mergeCell ref="F33:F34"/>
    <mergeCell ref="G33:G34"/>
    <mergeCell ref="J33:J34"/>
    <mergeCell ref="C35:C36"/>
    <mergeCell ref="E35:E36"/>
    <mergeCell ref="J35:J36"/>
    <mergeCell ref="G35:G36"/>
    <mergeCell ref="C37:C38"/>
    <mergeCell ref="E37:E38"/>
    <mergeCell ref="J37:J38"/>
    <mergeCell ref="G37:G38"/>
    <mergeCell ref="C33:C34"/>
    <mergeCell ref="E33:E34"/>
    <mergeCell ref="J51:J52"/>
    <mergeCell ref="F35:F36"/>
    <mergeCell ref="F37:F38"/>
    <mergeCell ref="C47:C48"/>
    <mergeCell ref="G14:G15"/>
    <mergeCell ref="C16:C17"/>
    <mergeCell ref="J30:J31"/>
    <mergeCell ref="C28:C29"/>
    <mergeCell ref="E28:E29"/>
    <mergeCell ref="F28:F29"/>
    <mergeCell ref="G28:G29"/>
    <mergeCell ref="J28:J29"/>
    <mergeCell ref="J24:J25"/>
    <mergeCell ref="C26:C27"/>
    <mergeCell ref="E26:E27"/>
    <mergeCell ref="J26:J27"/>
    <mergeCell ref="F26:F27"/>
    <mergeCell ref="G26:G27"/>
    <mergeCell ref="E22:E23"/>
    <mergeCell ref="F22:F23"/>
    <mergeCell ref="C20:C21"/>
    <mergeCell ref="E20:E21"/>
    <mergeCell ref="F20:F21"/>
    <mergeCell ref="C30:C31"/>
    <mergeCell ref="E30:E31"/>
    <mergeCell ref="F30:F31"/>
    <mergeCell ref="G30:G31"/>
    <mergeCell ref="F24:F25"/>
    <mergeCell ref="A20:A21"/>
    <mergeCell ref="A22:A23"/>
    <mergeCell ref="G20:G21"/>
    <mergeCell ref="J20:J21"/>
    <mergeCell ref="E24:E25"/>
    <mergeCell ref="G24:G25"/>
    <mergeCell ref="G22:G23"/>
    <mergeCell ref="J22:J23"/>
    <mergeCell ref="C24:C25"/>
    <mergeCell ref="C22:C23"/>
    <mergeCell ref="A10:A12"/>
    <mergeCell ref="B10:B12"/>
    <mergeCell ref="C10:C12"/>
    <mergeCell ref="D10:D12"/>
    <mergeCell ref="E10:J10"/>
    <mergeCell ref="K10:T10"/>
    <mergeCell ref="U10:AD10"/>
    <mergeCell ref="E11:E12"/>
    <mergeCell ref="Z11:AD11"/>
    <mergeCell ref="F11:J11"/>
    <mergeCell ref="K11:O11"/>
    <mergeCell ref="P11:T11"/>
    <mergeCell ref="U11:Y11"/>
    <mergeCell ref="A6:J6"/>
    <mergeCell ref="A7:J7"/>
    <mergeCell ref="A1:J1"/>
    <mergeCell ref="A2:J2"/>
    <mergeCell ref="A3:J3"/>
    <mergeCell ref="A4:J4"/>
    <mergeCell ref="A5:J5"/>
    <mergeCell ref="A18:A19"/>
    <mergeCell ref="A16:A17"/>
    <mergeCell ref="A14:A15"/>
    <mergeCell ref="G16:G17"/>
    <mergeCell ref="J16:J17"/>
    <mergeCell ref="C18:C19"/>
    <mergeCell ref="G18:G19"/>
    <mergeCell ref="J18:J19"/>
    <mergeCell ref="F18:F19"/>
    <mergeCell ref="E18:E19"/>
    <mergeCell ref="E16:E17"/>
    <mergeCell ref="F16:F17"/>
    <mergeCell ref="C14:C15"/>
    <mergeCell ref="J14:J15"/>
    <mergeCell ref="E14:E15"/>
    <mergeCell ref="F14:F15"/>
    <mergeCell ref="A9:AD9"/>
    <mergeCell ref="G80:G81"/>
    <mergeCell ref="J80:J81"/>
    <mergeCell ref="A102:D102"/>
    <mergeCell ref="C78:C79"/>
    <mergeCell ref="J78:J79"/>
    <mergeCell ref="F78:F79"/>
    <mergeCell ref="G78:G79"/>
    <mergeCell ref="E78:E79"/>
    <mergeCell ref="E93:E94"/>
    <mergeCell ref="F93:F94"/>
    <mergeCell ref="G93:G94"/>
    <mergeCell ref="J93:J94"/>
    <mergeCell ref="A78:A79"/>
    <mergeCell ref="A93:A94"/>
    <mergeCell ref="J91:J92"/>
    <mergeCell ref="F89:F90"/>
    <mergeCell ref="A86:D86"/>
    <mergeCell ref="A87:D87"/>
    <mergeCell ref="C97:C98"/>
    <mergeCell ref="E97:E98"/>
    <mergeCell ref="G97:G98"/>
    <mergeCell ref="J97:J98"/>
    <mergeCell ref="C99:C100"/>
    <mergeCell ref="E99:E100"/>
    <mergeCell ref="A105:I105"/>
    <mergeCell ref="F103:I103"/>
    <mergeCell ref="K103:N103"/>
    <mergeCell ref="P103:S103"/>
    <mergeCell ref="U103:X103"/>
    <mergeCell ref="Z103:AC103"/>
    <mergeCell ref="C82:C83"/>
    <mergeCell ref="E82:E83"/>
    <mergeCell ref="G82:G83"/>
    <mergeCell ref="J82:J83"/>
    <mergeCell ref="A84:A85"/>
    <mergeCell ref="C84:C85"/>
    <mergeCell ref="E84:E85"/>
    <mergeCell ref="G84:G85"/>
    <mergeCell ref="J84:J85"/>
    <mergeCell ref="A101:D101"/>
    <mergeCell ref="J99:J100"/>
    <mergeCell ref="A95:A96"/>
    <mergeCell ref="A97:A98"/>
    <mergeCell ref="C93:C94"/>
    <mergeCell ref="G99:G100"/>
    <mergeCell ref="F91:F92"/>
    <mergeCell ref="G91:G92"/>
    <mergeCell ref="C89:C90"/>
    <mergeCell ref="F82:F83"/>
    <mergeCell ref="F84:F85"/>
    <mergeCell ref="F97:F98"/>
    <mergeCell ref="F99:F100"/>
    <mergeCell ref="C43:C44"/>
    <mergeCell ref="C49:C50"/>
    <mergeCell ref="C59:C60"/>
    <mergeCell ref="C61:C62"/>
    <mergeCell ref="C74:C75"/>
    <mergeCell ref="C76:C77"/>
    <mergeCell ref="E76:E77"/>
    <mergeCell ref="F76:F77"/>
    <mergeCell ref="F45:F46"/>
    <mergeCell ref="E43:E44"/>
    <mergeCell ref="F43:F44"/>
    <mergeCell ref="C91:C92"/>
    <mergeCell ref="E89:E90"/>
    <mergeCell ref="E91:E92"/>
    <mergeCell ref="F67:F70"/>
    <mergeCell ref="E80:E81"/>
    <mergeCell ref="F80:F81"/>
    <mergeCell ref="E47:E48"/>
    <mergeCell ref="F47:F48"/>
    <mergeCell ref="C53:C55"/>
    <mergeCell ref="D117:K117"/>
    <mergeCell ref="D118:K118"/>
    <mergeCell ref="A121:C121"/>
    <mergeCell ref="A123:C123"/>
    <mergeCell ref="A124:C124"/>
    <mergeCell ref="A125:C125"/>
    <mergeCell ref="M114:AD115"/>
    <mergeCell ref="A114:C114"/>
    <mergeCell ref="A116:C116"/>
    <mergeCell ref="A117:C117"/>
    <mergeCell ref="A118:C118"/>
    <mergeCell ref="D114:K114"/>
    <mergeCell ref="D116:K116"/>
  </mergeCells>
  <pageMargins left="0.43307086614173229" right="0.23622047244094491" top="0.59055118110236227" bottom="0.15748031496062992" header="0.31496062992125984" footer="0.11811023622047245"/>
  <pageSetup paperSize="9" fitToHeight="0" orientation="landscape" horizontalDpi="4294967295" verticalDpi="4294967295" r:id="rId1"/>
  <rowBreaks count="2" manualBreakCount="2">
    <brk id="40" min="1" max="29" man="1"/>
    <brk id="72" min="1" max="29" man="1"/>
  </rowBreaks>
  <colBreaks count="1" manualBreakCount="1">
    <brk id="30" max="1048575" man="1"/>
  </colBreaks>
  <ignoredErrors>
    <ignoredError sqref="E30 E13 E18 E53 E59 E89 E91 E39 E41 E97 E45 E49 E51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stacjonarne</vt:lpstr>
      <vt:lpstr>stacjonarne!Obszar_wydruku</vt:lpstr>
    </vt:vector>
  </TitlesOfParts>
  <Company>PWSZ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</dc:creator>
  <cp:lastModifiedBy>Ela</cp:lastModifiedBy>
  <cp:lastPrinted>2019-05-23T11:41:56Z</cp:lastPrinted>
  <dcterms:created xsi:type="dcterms:W3CDTF">2008-01-11T09:51:38Z</dcterms:created>
  <dcterms:modified xsi:type="dcterms:W3CDTF">2019-05-23T11:46:11Z</dcterms:modified>
</cp:coreProperties>
</file>